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16380" windowHeight="8190" activeTab="5"/>
  </bookViews>
  <sheets>
    <sheet name="Розділ 1" sheetId="1" r:id="rId1"/>
    <sheet name="Розділ 2" sheetId="2" r:id="rId2"/>
    <sheet name="Розділ 3" sheetId="3" r:id="rId3"/>
    <sheet name="Розділ 4" sheetId="4" r:id="rId4"/>
    <sheet name="Розділ 5" sheetId="5" r:id="rId5"/>
    <sheet name="Довідка" sheetId="6" r:id="rId6"/>
    <sheet name="Титульний лист" sheetId="7" r:id="rId7"/>
  </sheets>
  <calcPr calcId="145621"/>
</workbook>
</file>

<file path=xl/calcChain.xml><?xml version="1.0" encoding="utf-8"?>
<calcChain xmlns="http://schemas.openxmlformats.org/spreadsheetml/2006/main">
  <c r="I14" i="6" l="1"/>
  <c r="O9" i="1"/>
  <c r="O10" i="1"/>
  <c r="O11" i="1"/>
  <c r="O12" i="1"/>
  <c r="O13" i="1"/>
  <c r="O14" i="1"/>
  <c r="O15" i="1"/>
  <c r="O16" i="1"/>
  <c r="O17" i="1"/>
  <c r="O19" i="1"/>
  <c r="O20" i="1"/>
  <c r="O21" i="1"/>
  <c r="O22" i="1"/>
  <c r="O23" i="1"/>
  <c r="O24" i="1"/>
  <c r="O25" i="1"/>
  <c r="O26" i="1"/>
  <c r="O27" i="1"/>
  <c r="H28" i="1"/>
  <c r="I28" i="1"/>
  <c r="J28" i="1"/>
  <c r="K28" i="1"/>
  <c r="D67" i="3"/>
  <c r="E67" i="3"/>
  <c r="E36" i="1" s="1"/>
  <c r="F67" i="3"/>
  <c r="F36" i="1" s="1"/>
  <c r="F35" i="1" s="1"/>
  <c r="G67" i="3"/>
  <c r="G36" i="1" s="1"/>
  <c r="H67" i="3"/>
  <c r="I67" i="3"/>
  <c r="H36" i="1" s="1"/>
  <c r="J67" i="3"/>
  <c r="K67" i="3"/>
  <c r="I36" i="1" s="1"/>
  <c r="L67" i="3"/>
  <c r="J36" i="1" s="1"/>
  <c r="M67" i="3"/>
  <c r="K36" i="1" s="1"/>
  <c r="N67" i="3"/>
  <c r="O67" i="3"/>
  <c r="P67" i="3"/>
  <c r="Q67" i="3"/>
  <c r="L36" i="1" s="1"/>
  <c r="R67" i="3"/>
  <c r="M36" i="1" s="1"/>
  <c r="M35" i="1" s="1"/>
  <c r="D28" i="4"/>
  <c r="E28" i="4"/>
  <c r="E37" i="1" s="1"/>
  <c r="F28" i="4"/>
  <c r="F37" i="1" s="1"/>
  <c r="G28" i="4"/>
  <c r="G37" i="1" s="1"/>
  <c r="H28" i="4"/>
  <c r="H37" i="1" s="1"/>
  <c r="I28" i="4"/>
  <c r="J28" i="4"/>
  <c r="I37" i="1" s="1"/>
  <c r="K28" i="4"/>
  <c r="J37" i="1" s="1"/>
  <c r="L28" i="4"/>
  <c r="K37" i="1" s="1"/>
  <c r="M28" i="4"/>
  <c r="L37" i="1" s="1"/>
  <c r="N28" i="4"/>
  <c r="M37" i="1" s="1"/>
  <c r="E9" i="5"/>
  <c r="D18" i="1" s="1"/>
  <c r="F9" i="5"/>
  <c r="E18" i="1" s="1"/>
  <c r="E28" i="1" s="1"/>
  <c r="G9" i="5"/>
  <c r="F18" i="1" s="1"/>
  <c r="F28" i="1" s="1"/>
  <c r="H9" i="5"/>
  <c r="I9" i="5"/>
  <c r="J9" i="5"/>
  <c r="K9" i="5"/>
  <c r="L9" i="5"/>
  <c r="M9" i="5"/>
  <c r="N9" i="5"/>
  <c r="O9" i="5"/>
  <c r="L18" i="1" s="1"/>
  <c r="L28" i="1" s="1"/>
  <c r="O18" i="1" l="1"/>
  <c r="D28" i="1"/>
  <c r="O28" i="1" s="1"/>
  <c r="J35" i="1"/>
  <c r="L35" i="1"/>
  <c r="K35" i="1"/>
  <c r="I35" i="1"/>
  <c r="H35" i="1"/>
  <c r="G35" i="1"/>
  <c r="E35" i="1"/>
  <c r="D37" i="1"/>
  <c r="D36" i="1"/>
  <c r="G18" i="1"/>
  <c r="G28" i="1" s="1"/>
  <c r="D35" i="1" l="1"/>
</calcChain>
</file>

<file path=xl/sharedStrings.xml><?xml version="1.0" encoding="utf-8"?>
<sst xmlns="http://schemas.openxmlformats.org/spreadsheetml/2006/main" count="343" uniqueCount="277">
  <si>
    <t xml:space="preserve"> Розділ 1. Загальні показники цивільного судочинства  (перша інстанція)</t>
  </si>
  <si>
    <t>1.1. Загальні показники розгляду позовних заяв, скарг, заяв, подань, клопотань</t>
  </si>
  <si>
    <t xml:space="preserve"> № рядка</t>
  </si>
  <si>
    <t>Найменування показника</t>
  </si>
  <si>
    <t>Перебувало на розгляді</t>
  </si>
  <si>
    <t>Розглянуто</t>
  </si>
  <si>
    <t xml:space="preserve"> Нерозглянуто на кінець звітного періоду (залишок)</t>
  </si>
  <si>
    <t>усього</t>
  </si>
  <si>
    <t>у тому числі</t>
  </si>
  <si>
    <t>у тому числі надійшло у звітному періоді</t>
  </si>
  <si>
    <t>повернуто</t>
  </si>
  <si>
    <t>залишено без розгляду</t>
  </si>
  <si>
    <t>відмовлено у відкритті провадження/ у задоволенні заяви, скарги, кпопотання/ не виконано доручень</t>
  </si>
  <si>
    <t>видано (скасовано)  наказів /відкрито провадження/ задоволено заяв, скарг,клопотань/ виконано доручень</t>
  </si>
  <si>
    <t xml:space="preserve">із порушенням строків, встановлених ЦПК України </t>
  </si>
  <si>
    <t>А</t>
  </si>
  <si>
    <t>Б</t>
  </si>
  <si>
    <t>Заяви про видачу судового наказу</t>
  </si>
  <si>
    <t>х</t>
  </si>
  <si>
    <t>Заяви про скасування судового наказу</t>
  </si>
  <si>
    <t>Заяви про забезпечення доказів, позову до подання позовної заяви (усього)</t>
  </si>
  <si>
    <t>у тому числі про</t>
  </si>
  <si>
    <t>забезпечення доказів</t>
  </si>
  <si>
    <t>забезпечення позову</t>
  </si>
  <si>
    <t>скасування заходів забезпечення позову</t>
  </si>
  <si>
    <t>Позовні заяви</t>
  </si>
  <si>
    <t>Заяви окремого провадження</t>
  </si>
  <si>
    <t>Заяви про перегляд заочного рішення</t>
  </si>
  <si>
    <t>Заяви про перегляд рішень, ухвал суду чи судових наказів у зв’язку з нововиявленими обставинами</t>
  </si>
  <si>
    <t>Заяви про відновлення втраченого судового провадження</t>
  </si>
  <si>
    <t>Скарги на дії або бездіяльність державного виконавця чи іншої посадової особи державної виконавчої служби</t>
  </si>
  <si>
    <t>Клопотання, заяви, подання у порядку виконання судових рішень та рішень інших органів (посадових осіб)</t>
  </si>
  <si>
    <t>Клопотання про визнання та звернення до виконання рішення іноземного суду, що підлягає примусовому виконанню</t>
  </si>
  <si>
    <t>Клопотання про визнання рішення іноземного суду, що не підлягає примусовому виконанню</t>
  </si>
  <si>
    <t>Доручення судів України</t>
  </si>
  <si>
    <t>Доручення іноземних судів</t>
  </si>
  <si>
    <t>Заяви про скасування рішення третейського суду</t>
  </si>
  <si>
    <t>Заяви про видачу виконавчого листа про примусове виконання рішення третейського суду</t>
  </si>
  <si>
    <t>УСЬОГО</t>
  </si>
  <si>
    <t xml:space="preserve"> 1.2. Загальні показники розгляду справ</t>
  </si>
  <si>
    <t>Назва показнику</t>
  </si>
  <si>
    <t>Перебувало в провадженні</t>
  </si>
  <si>
    <t>Розглянуто справ</t>
  </si>
  <si>
    <t xml:space="preserve"> Нерозглянуто   на кінець звітного періоду (залишок)</t>
  </si>
  <si>
    <t>із ухваленням рішення</t>
  </si>
  <si>
    <t>із задоволенням заяви               (із графи 4)</t>
  </si>
  <si>
    <t>із закриттям провадження у справі</t>
  </si>
  <si>
    <t>залишенням заяви без розгляду</t>
  </si>
  <si>
    <t>із порушенням строків, встановлених ЦПК України</t>
  </si>
  <si>
    <t xml:space="preserve">з них зупинено провадження  </t>
  </si>
  <si>
    <t>Справ,  усього</t>
  </si>
  <si>
    <t>з них</t>
  </si>
  <si>
    <t>позовного провадження</t>
  </si>
  <si>
    <t>окремого провадження</t>
  </si>
  <si>
    <t>Розділ 2. Розгляд заяв наказного провадження</t>
  </si>
  <si>
    <t xml:space="preserve">Заявлено вимогу про
</t>
  </si>
  <si>
    <t>Розгляд заяв про видачу судового наказу</t>
  </si>
  <si>
    <t>Розгляд заяв про скасування судового наказу</t>
  </si>
  <si>
    <t>видано судових наказів</t>
  </si>
  <si>
    <t>із порушен-ням строків, встановле-них ЦПК України        (із графи 1)</t>
  </si>
  <si>
    <t>сума грошових коштів та вартість майна, грн</t>
  </si>
  <si>
    <t>залишено заяву без задоволення</t>
  </si>
  <si>
    <t>скасовано судовий наказ</t>
  </si>
  <si>
    <t>змінено судовий наказ</t>
  </si>
  <si>
    <t>з порушен-ням строків, встановле-них ЦПК України                     (із графи 5)</t>
  </si>
  <si>
    <t xml:space="preserve">пред’явлена до стягнення                             </t>
  </si>
  <si>
    <t xml:space="preserve">підлягає стягненню                    </t>
  </si>
  <si>
    <t xml:space="preserve">щодо якої подано заяви про скасування судового наказу </t>
  </si>
  <si>
    <t xml:space="preserve">що не підлягає стягненню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</si>
  <si>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</si>
  <si>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</si>
  <si>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</si>
  <si>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 xml:space="preserve">присудження аліментів на дитину в розмірі тридцяти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зацікавлених осіб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</si>
  <si>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</si>
  <si>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 xml:space="preserve">УСЬОГО </t>
  </si>
  <si>
    <t>Розділ 3. Розгляд справ позовного провадження</t>
  </si>
  <si>
    <t>Категорії справ</t>
  </si>
  <si>
    <t>Залишок нерозглянутих                                         справ на початок                      звітного періоду</t>
  </si>
  <si>
    <t>Надійшло справ                                          за звітний період</t>
  </si>
  <si>
    <t>Порушено терміни розгляду справ, встановлені ЦПК України (з гр.3)</t>
  </si>
  <si>
    <t>Розмір грошових коштів, грн.</t>
  </si>
  <si>
    <t>Залишок нерозглянутих справ на кінець звітного періоду</t>
  </si>
  <si>
    <t>пред'явлено до стягнення</t>
  </si>
  <si>
    <t xml:space="preserve">присуджено до стягнення </t>
  </si>
  <si>
    <t>у тому числі моральної шкоди (із графи 12)</t>
  </si>
  <si>
    <t>із ухвален-ням рішення</t>
  </si>
  <si>
    <t>із них</t>
  </si>
  <si>
    <t>передано в інші суди</t>
  </si>
  <si>
    <t>із закриттям провад-ження у справі</t>
  </si>
  <si>
    <t>із зали-шенням заяви без розгляду</t>
  </si>
  <si>
    <t>заочного (із графи 4)</t>
  </si>
  <si>
    <t>із задово-ленням позову (із графи 4)</t>
  </si>
  <si>
    <t xml:space="preserve">із них провадження у яких зупинено </t>
  </si>
  <si>
    <t>Спори про право власності та інші речові права (усього)</t>
  </si>
  <si>
    <t>про державну власність</t>
  </si>
  <si>
    <t>про комунальну власність</t>
  </si>
  <si>
    <t>про приватну власність (усього), з них</t>
  </si>
  <si>
    <t>спори про самочинне будівництво</t>
  </si>
  <si>
    <t>спори про припинення права власності на земельну ділянку</t>
  </si>
  <si>
    <t>про речові права на чуже майно (усього)</t>
  </si>
  <si>
    <t>спори про володіння чужим майном</t>
  </si>
  <si>
    <t>спори з приводу сервітутів</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</si>
  <si>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</si>
  <si>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</si>
  <si>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Спори про право інтелектуальної власності (усього)</t>
  </si>
  <si>
    <t>спори про авторське право</t>
  </si>
  <si>
    <t>спори про суміжні права</t>
  </si>
  <si>
    <t>спори про право на винахід, корисну модель, промисловий зразок та раціоналізаторські пропозиції</t>
  </si>
  <si>
    <t>спори про торговельну марку та товарний знак</t>
  </si>
  <si>
    <t>спори з приводу інших об`єктів промислової власності</t>
  </si>
  <si>
    <t>Спори, що виникають із договорів (усього)</t>
  </si>
  <si>
    <t>купівлі-продажу</t>
  </si>
  <si>
    <t>дарування</t>
  </si>
  <si>
    <t>довічного утримання</t>
  </si>
  <si>
    <t>найму (оренди)</t>
  </si>
  <si>
    <t xml:space="preserve">надання послуг </t>
  </si>
  <si>
    <t>страхування</t>
  </si>
  <si>
    <t>з них 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</si>
  <si>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t>
  </si>
  <si>
    <t>підряду</t>
  </si>
  <si>
    <t>Спори про недоговірні зобов`язання (усього), з них</t>
  </si>
  <si>
    <t>про відшкодування шкоди (усього)</t>
  </si>
  <si>
    <t>фізичній особі, яка потерпіла від кримінального правопорушення</t>
  </si>
  <si>
    <t>завданої каліцтвом, іншим ушкодженням здоров’я або смертю фізичної особи, крім відшкодування шкоди на виробництві</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</si>
  <si>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</si>
  <si>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завданої майну фізичних або юридичних осіб</t>
  </si>
  <si>
    <t xml:space="preserve">завданої порушенням законодавства про охорону навколишнього природного середовища </t>
  </si>
  <si>
    <t>завданої внаслідок недоліків товарів, робіт (послуг)</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</si>
  <si>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</si>
  <si>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</si>
  <si>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Спори про спадкове право</t>
  </si>
  <si>
    <t>Спори про захист немайнових прав фізичних осіб (усього), з них</t>
  </si>
  <si>
    <t>про захист честі, гідності та ділової репутації (усього)</t>
  </si>
  <si>
    <t>з них до засобів масової інформації</t>
  </si>
  <si>
    <t>Спори, що виникають із житлових правовідносин (усього)</t>
  </si>
  <si>
    <t>про виселення</t>
  </si>
  <si>
    <t>про стягнення плати за користування житлом</t>
  </si>
  <si>
    <t>про визнання особи такою, що втратила право користування жилим приміщенням</t>
  </si>
  <si>
    <t xml:space="preserve">Спори, що виникають із земельних правовідносин </t>
  </si>
  <si>
    <t>Спори, що виникають із сімейних правовідносин (усього)</t>
  </si>
  <si>
    <t>про розірвання шлюбу</t>
  </si>
  <si>
    <t>про стягнення аліментів</t>
  </si>
  <si>
    <t>про встановлення батьківства або материнства</t>
  </si>
  <si>
    <t>про позбавлення батьківських прав</t>
  </si>
  <si>
    <t>Спори, що виникають із трудових правовідносин (усього)</t>
  </si>
  <si>
    <t>про поновлення на роботі</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</si>
  <si>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</si>
  <si>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</si>
  <si>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Спори, пов’язані із застосуванням Закону України ”Про захист прав споживачів”</t>
  </si>
  <si>
    <t>Звільнення майна з-під арешту (виключення майна з опису)</t>
  </si>
  <si>
    <t>Інші</t>
  </si>
  <si>
    <t>УСЬОГО (сума рядків 1, 12, 18, 28, 36, 37, 40, 44, 45, 50, 54, 55, 56)</t>
  </si>
  <si>
    <t>Розділ 4. Розгляд справ окремого провадження</t>
  </si>
  <si>
    <t xml:space="preserve">Усього </t>
  </si>
  <si>
    <t>у тому числі із задоволенням заяви  (із гр. 4)</t>
  </si>
  <si>
    <t>із залишенням заяви                          без розгляду</t>
  </si>
  <si>
    <t xml:space="preserve">     </t>
  </si>
  <si>
    <t xml:space="preserve">Справи про обмеження цивільної дієздатності фізичної особи, визнання фізичної особи недієздатною та поновлення цивільної дієздатності фізичної особи (усього)                                                                                                          </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</si>
  <si>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</si>
  <si>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</si>
  <si>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</si>
  <si>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</si>
  <si>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</si>
  <si>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</si>
  <si>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усиновлення</t>
  </si>
  <si>
    <t>Справи про встановлення фактів, що мають юридичне значення</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</si>
  <si>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</si>
  <si>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</si>
  <si>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</si>
  <si>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</si>
  <si>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обов’язкову госпіталізацію до протитуберкульозного закладу</t>
  </si>
  <si>
    <t>Справи про розкриття банком інформації, яка містить банківську таємницю, щодо юридичних та фізичних осіб</t>
  </si>
  <si>
    <t>Справи, що виникають із сімейних правовідносин (усього)</t>
  </si>
  <si>
    <t>17</t>
  </si>
  <si>
    <t>надання права на шлюб</t>
  </si>
  <si>
    <t>18</t>
  </si>
  <si>
    <t>розірвання шлюбу за заявою подружжя, яке має дітей</t>
  </si>
  <si>
    <t>19</t>
  </si>
  <si>
    <t>поновлення шлюбу після його розірвання</t>
  </si>
  <si>
    <t>20</t>
  </si>
  <si>
    <t>встановлення режиму окремого проживання за заявою подружжя</t>
  </si>
  <si>
    <t>Інші справи</t>
  </si>
  <si>
    <t>УСЬОГО (сума 1, 5, 6, 7, 8, 9, 10, 11, 12, 13, 14, 15, 16, 21)</t>
  </si>
  <si>
    <t>Розділ 5. Результати розгляду заяв про перегляд рішень, ухвал суду чи судових наказів у зв'язку з нововиявленими обставинами</t>
  </si>
  <si>
    <t>Підстави для перегляду рішення, ухвали суду чи судового наказу  у зв’язку з нововиявленими обставинами</t>
  </si>
  <si>
    <t>Повернуто</t>
  </si>
  <si>
    <t>Ухвалено інші рішення до відкриття провадження</t>
  </si>
  <si>
    <t>Усього</t>
  </si>
  <si>
    <t xml:space="preserve">Закінчено провадження за заявами </t>
  </si>
  <si>
    <t xml:space="preserve">Залишок заяв на кінець звітного періоду </t>
  </si>
  <si>
    <t>залишено без задоволення</t>
  </si>
  <si>
    <t>задоволено заяв</t>
  </si>
  <si>
    <t>у тому числі скасовано (із гр.7)</t>
  </si>
  <si>
    <t xml:space="preserve"> рішень</t>
  </si>
  <si>
    <t xml:space="preserve"> ухвал</t>
  </si>
  <si>
    <t>судових наказів</t>
  </si>
  <si>
    <t>УСЬОГО (сума рядків 2, 3, 8, 9), у тому числі</t>
  </si>
  <si>
    <t>Істотні для справи обставини, що не були і не могли бути відомі особі, яка звертається із заявою, на час розгляду справи</t>
  </si>
  <si>
    <t>Встановлені вироком суду, що набрав законної сили, завідомо неправдиві показання свідка, завідомо неправильний висновок експерта, завідомо неправильний переклад, фальшивість документів або речових доказів, що потягли за собою ухвалення незаконного або необґрунтованого рішення (усього)</t>
  </si>
  <si>
    <t>завідомо неправдиві показання свідка</t>
  </si>
  <si>
    <t>завідомо неправильний висновок експерта</t>
  </si>
  <si>
    <t>завідомо неправильний переклад</t>
  </si>
  <si>
    <t>фальшивість документів або речових доказів</t>
  </si>
  <si>
    <t>Встановлення вироком суду, що набрав законної сили, вини судді у вчиненні злочину, внаслідок якого було ухвалено незаконне або необґрунтоване рішення</t>
  </si>
  <si>
    <t>Скасування судового рішення, яке стало підставою для ухвалення рішення чи постановлення ухвали, що підлягають перегляду</t>
  </si>
  <si>
    <t>Встановлена Конституційним Судом України неконституційність закону, іншого правового акта чи їх окремого положення, застосованого судом при вирішенні справи, якщо рішення суду ще не виконане</t>
  </si>
  <si>
    <t>Довідка до звіту</t>
  </si>
  <si>
    <t>Кількість</t>
  </si>
  <si>
    <t>Справи, у яких відкладено розгляд та не закінчено провадження на кінець звітного періоду (усього):</t>
  </si>
  <si>
    <t>у зв'язку з неявкою 
( з р.1)</t>
  </si>
  <si>
    <t>одного з учасників процесу, що беруть участь у справі</t>
  </si>
  <si>
    <t>через</t>
  </si>
  <si>
    <t>невручення судових повісток</t>
  </si>
  <si>
    <t>інші підстави</t>
  </si>
  <si>
    <t>прокурора</t>
  </si>
  <si>
    <t>інших учасників процесу</t>
  </si>
  <si>
    <t>з них у строк 
(з р.1)</t>
  </si>
  <si>
    <t xml:space="preserve">понад 6 місяців до 1 року </t>
  </si>
  <si>
    <t>понад 1 рік до 2 років</t>
  </si>
  <si>
    <t>понад 2 роки</t>
  </si>
  <si>
    <t>Сума, присуджена до стягнення з посадових осіб, винних у незаконному звільненні, грн.</t>
  </si>
  <si>
    <t>Постановлено ухвал про застосування заходів процесуального примусу (усього),</t>
  </si>
  <si>
    <t>у тому числі у вигляді</t>
  </si>
  <si>
    <t>попередження</t>
  </si>
  <si>
    <t>видалення із залу засідання</t>
  </si>
  <si>
    <t>тимчасового вилучення доказів для дослідження судом</t>
  </si>
  <si>
    <t>привід (усього)</t>
  </si>
  <si>
    <t xml:space="preserve"> з них привід свідків</t>
  </si>
  <si>
    <t>Постановлено окремих ухвал</t>
  </si>
  <si>
    <t>Надійшло повідомлень про вжиті заходи за окремими ухвалами</t>
  </si>
  <si>
    <t>Кількість справ, розглянутих із фіксуванням судового процесу технічними засобами</t>
  </si>
  <si>
    <t>Усиновлено дітей (усього)</t>
  </si>
  <si>
    <t>у тому числі дівчаток</t>
  </si>
  <si>
    <t xml:space="preserve">Усиновлено дітей іноземними громадянами (усього) </t>
  </si>
  <si>
    <t>Надіслано копії судових наказів боржникам з порушенням вимог,   передбачених частиною 1 статті 104 ЦПК України</t>
  </si>
  <si>
    <t>Надіслано копії ухвал про прийняття заяви про скасування судових наказів стягувачам та боржникам з порушенням вимог, передбачених частиною 5 статті 105-1 ЦПК України</t>
  </si>
  <si>
    <t>Кількість справ окремого провадження, розглянутих за участю народних засідателів</t>
  </si>
  <si>
    <t>Звіт складено про роботу судів</t>
  </si>
  <si>
    <t>Кількість суддів згідно з відповідною Мережею суддів</t>
  </si>
  <si>
    <t>Керівник:</t>
  </si>
  <si>
    <t>С.В. Криворотов</t>
  </si>
  <si>
    <t>(підпис)</t>
  </si>
  <si>
    <t>(П.І.Б.)</t>
  </si>
  <si>
    <t xml:space="preserve"> Виконавець:</t>
  </si>
  <si>
    <t>Л.М. Удахіна</t>
  </si>
  <si>
    <t>Телефон:</t>
  </si>
  <si>
    <t>(255)3-22-62</t>
  </si>
  <si>
    <t>(255)3-24-41</t>
  </si>
  <si>
    <t>Факс:</t>
  </si>
  <si>
    <t>(255)3-17-77</t>
  </si>
  <si>
    <t>04 січня  2016  року</t>
  </si>
  <si>
    <t>Електронна пошта:</t>
  </si>
  <si>
    <t>inbox@kg.hr.court.gov.ua</t>
  </si>
  <si>
    <t>Звітність</t>
  </si>
  <si>
    <t>ЗВІТ  СУДІВ ПЕРШОЇ ІНСТАНЦІЇ ПРО РОЗГЛЯД СПРАВ У ПОРЯДКУ ЦИВІЛЬНОГО СУДОЧИНСТВА</t>
  </si>
  <si>
    <t>2015 рік</t>
  </si>
  <si>
    <t>Подають</t>
  </si>
  <si>
    <t>Терміни подання</t>
  </si>
  <si>
    <t>Форма № 2-Ц</t>
  </si>
  <si>
    <t>районні, районні у містах, міські, міськрайонні суди – територіальному управлінню Державної судової адміністрації України</t>
  </si>
  <si>
    <t>на 15-й день після звітного періоду</t>
  </si>
  <si>
    <t>( піврічна, річна )</t>
  </si>
  <si>
    <t xml:space="preserve">ЗАТВЕРДЖЕНО
Наказ Державної судової адміністрації України 
05.06.2006 № 55
</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</si>
  <si>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загальному суду</t>
  </si>
  <si>
    <t>на 20-й день після звітного періоду</t>
  </si>
  <si>
    <t>У редакції наказу Державної судової адміністрації України 
24.04.2014 № 50</t>
  </si>
  <si>
    <t>Державна судова адміністрація України – 
Державній службі статистики України; копію – Верховному Суду України</t>
  </si>
  <si>
    <t>не пізніше 40-го дня після звітного періоду</t>
  </si>
  <si>
    <t>за погодженням з Держстатом України</t>
  </si>
  <si>
    <t>Респондент:</t>
  </si>
  <si>
    <t xml:space="preserve">Найменування:
</t>
  </si>
  <si>
    <t>Кегичівський районний суд Харківської області</t>
  </si>
  <si>
    <t xml:space="preserve">Місцезнаходження: </t>
  </si>
  <si>
    <t>64003, Харківська область</t>
  </si>
  <si>
    <t>смт. Кегичівка</t>
  </si>
  <si>
    <t>вул. Миру, 26</t>
  </si>
  <si>
    <t>(поштовий індекс, область /АР Крим, район, населений пункт, вулиця /провулок, площа тощо,
№ будинку /корпусу, № квартири /офісу)</t>
  </si>
</sst>
</file>

<file path=xl/styles.xml><?xml version="1.0" encoding="utf-8"?>
<styleSheet xmlns="http://schemas.openxmlformats.org/spreadsheetml/2006/main" xmlns:mc="http://schemas.openxmlformats.org/markup-compatibility/2006" xmlns:x14ac="http://schemas.microsoft.com/office/spreadsheetml/2009/9/ac" mc:Ignorable="x14ac">
  <fonts count="33" x14ac:knownFonts="1">
    <font>
      <sz val="10"/>
      <name val="Arial"/>
      <family val="2"/>
      <charset val="204"/>
    </font>
    <font>
      <b/>
      <sz val="14"/>
      <color indexed="8"/>
      <name val="Times New Roman Cyr"/>
      <family val="1"/>
      <charset val="204"/>
    </font>
    <font>
      <b/>
      <sz val="12"/>
      <color indexed="8"/>
      <name val="Times New Roman"/>
      <family val="1"/>
      <charset val="204"/>
    </font>
    <font>
      <b/>
      <i/>
      <sz val="16"/>
      <color indexed="8"/>
      <name val="Times New Roman Cyr"/>
      <family val="1"/>
      <charset val="204"/>
    </font>
    <font>
      <b/>
      <i/>
      <sz val="14"/>
      <color indexed="8"/>
      <name val="Times New Roman"/>
      <family val="1"/>
      <charset val="204"/>
    </font>
    <font>
      <sz val="10"/>
      <color indexed="8"/>
      <name val="Times New Roman"/>
      <family val="1"/>
      <charset val="204"/>
    </font>
    <font>
      <b/>
      <sz val="10"/>
      <color indexed="8"/>
      <name val="Times New Roman"/>
      <family val="1"/>
      <charset val="204"/>
    </font>
    <font>
      <i/>
      <sz val="10"/>
      <color indexed="8"/>
      <name val="Times New Roman"/>
      <family val="1"/>
      <charset val="204"/>
    </font>
    <font>
      <sz val="9"/>
      <color indexed="8"/>
      <name val="Times New Roman"/>
      <family val="1"/>
      <charset val="204"/>
    </font>
    <font>
      <b/>
      <sz val="8"/>
      <name val="Times New Roman"/>
      <family val="1"/>
      <charset val="204"/>
    </font>
    <font>
      <i/>
      <sz val="8"/>
      <color indexed="8"/>
      <name val="Times New Roman"/>
      <family val="1"/>
      <charset val="204"/>
    </font>
    <font>
      <sz val="9"/>
      <name val="Times New Roman"/>
      <family val="1"/>
      <charset val="204"/>
    </font>
    <font>
      <sz val="10"/>
      <name val="Times New Roman"/>
      <family val="1"/>
      <charset val="204"/>
    </font>
    <font>
      <sz val="12"/>
      <color indexed="9"/>
      <name val="Times New Roman"/>
      <family val="1"/>
      <charset val="204"/>
    </font>
    <font>
      <b/>
      <sz val="12"/>
      <name val="Times New Roman"/>
      <family val="1"/>
      <charset val="204"/>
    </font>
    <font>
      <b/>
      <sz val="9"/>
      <color indexed="8"/>
      <name val="Times New Roman"/>
      <family val="1"/>
      <charset val="204"/>
    </font>
    <font>
      <i/>
      <sz val="9"/>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i/>
      <sz val="10"/>
      <name val="Times New Roman"/>
      <family val="1"/>
      <charset val="204"/>
    </font>
    <font>
      <sz val="8"/>
      <color indexed="8"/>
      <name val="Times New Roman"/>
      <family val="1"/>
      <charset val="204"/>
    </font>
    <font>
      <sz val="8"/>
      <name val="Times New Roman"/>
      <family val="1"/>
      <charset val="204"/>
    </font>
    <font>
      <b/>
      <sz val="16"/>
      <name val="Times New Roman"/>
      <family val="1"/>
      <charset val="204"/>
    </font>
    <font>
      <sz val="14"/>
      <name val="Times New Roman"/>
      <family val="1"/>
      <charset val="204"/>
    </font>
    <font>
      <sz val="14"/>
      <name val="Arial"/>
      <family val="2"/>
      <charset val="204"/>
    </font>
    <font>
      <b/>
      <sz val="9"/>
      <name val="Times New Roman"/>
      <family val="1"/>
      <charset val="204"/>
    </font>
    <font>
      <sz val="12"/>
      <name val="Times New Roman"/>
      <family val="1"/>
      <charset val="204"/>
    </font>
    <font>
      <sz val="12"/>
      <name val="Arial"/>
      <family val="2"/>
      <charset val="204"/>
    </font>
    <font>
      <sz val="11"/>
      <name val="Arial"/>
      <family val="2"/>
      <charset val="204"/>
    </font>
    <font>
      <i/>
      <sz val="8"/>
      <name val="Times New Roman"/>
      <family val="1"/>
      <charset val="204"/>
    </font>
    <font>
      <sz val="11"/>
      <name val="Times New Roman"/>
      <family val="1"/>
      <charset val="204"/>
    </font>
    <font>
      <i/>
      <sz val="12"/>
      <name val="Times New Roman"/>
      <family val="1"/>
      <charset val="204"/>
    </font>
  </fonts>
  <fills count="2">
    <fill>
      <patternFill patternType="none"/>
    </fill>
    <fill>
      <patternFill patternType="gray125"/>
    </fill>
  </fills>
  <borders count="10">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bottom/>
      <diagonal/>
    </border>
    <border>
      <left/>
      <right/>
      <top style="thin">
        <color indexed="8"/>
      </top>
      <bottom/>
      <diagonal/>
    </border>
    <border>
      <left/>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s>
  <cellStyleXfs count="1">
    <xf numFmtId="0" fontId="0" fillId="0" borderId="0"/>
  </cellStyleXfs>
  <cellXfs count="163">
    <xf numFmtId="0" fontId="0" fillId="0" borderId="0" xfId="0"/>
    <xf numFmtId="0" fontId="1" fillId="0" borderId="0" xfId="0" applyNumberFormat="1" applyFont="1" applyFill="1" applyBorder="1" applyAlignment="1" applyProtection="1">
      <alignment vertical="center"/>
    </xf>
    <xf numFmtId="0" fontId="2"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0" fillId="0" borderId="1" xfId="0" applyNumberFormat="1" applyFont="1" applyFill="1" applyBorder="1" applyAlignment="1" applyProtection="1"/>
    <xf numFmtId="0" fontId="3" fillId="0" borderId="1" xfId="0" applyNumberFormat="1" applyFont="1" applyFill="1" applyBorder="1" applyAlignment="1" applyProtection="1">
      <alignment horizontal="center" vertical="center"/>
    </xf>
    <xf numFmtId="0" fontId="4" fillId="0" borderId="1"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horizontal="center" vertical="center"/>
    </xf>
    <xf numFmtId="0" fontId="5" fillId="0" borderId="2"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0" fillId="0" borderId="3" xfId="0" applyNumberFormat="1" applyFont="1" applyFill="1" applyBorder="1" applyAlignment="1" applyProtection="1"/>
    <xf numFmtId="0" fontId="8" fillId="0" borderId="2" xfId="0" applyNumberFormat="1" applyFont="1" applyFill="1" applyBorder="1" applyAlignment="1" applyProtection="1">
      <alignment horizontal="center" vertical="center" wrapText="1"/>
    </xf>
    <xf numFmtId="0" fontId="5" fillId="0" borderId="2" xfId="0" applyNumberFormat="1" applyFont="1" applyFill="1" applyBorder="1" applyAlignment="1" applyProtection="1">
      <alignment horizontal="center" vertical="center"/>
    </xf>
    <xf numFmtId="0" fontId="11" fillId="0" borderId="2" xfId="0" applyNumberFormat="1" applyFont="1" applyFill="1" applyBorder="1" applyAlignment="1" applyProtection="1">
      <alignment horizontal="left" vertical="center" wrapText="1"/>
    </xf>
    <xf numFmtId="0" fontId="12" fillId="0" borderId="2" xfId="0" applyNumberFormat="1" applyFont="1" applyFill="1" applyBorder="1" applyAlignment="1" applyProtection="1">
      <alignment horizontal="center" vertical="center" wrapText="1"/>
    </xf>
    <xf numFmtId="0" fontId="12" fillId="0" borderId="3" xfId="0" applyNumberFormat="1" applyFont="1" applyFill="1" applyBorder="1" applyAlignment="1" applyProtection="1">
      <alignment horizontal="center" vertical="center" wrapText="1"/>
    </xf>
    <xf numFmtId="0" fontId="13" fillId="0" borderId="0" xfId="0" applyNumberFormat="1" applyFont="1" applyFill="1" applyBorder="1" applyAlignment="1" applyProtection="1"/>
    <xf numFmtId="1" fontId="12" fillId="0" borderId="2"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xf>
    <xf numFmtId="0" fontId="6" fillId="0" borderId="4" xfId="0" applyNumberFormat="1" applyFont="1" applyFill="1" applyBorder="1" applyAlignment="1" applyProtection="1">
      <alignment horizontal="left" vertical="center"/>
    </xf>
    <xf numFmtId="0" fontId="12" fillId="0" borderId="4" xfId="0" applyNumberFormat="1" applyFont="1" applyFill="1" applyBorder="1" applyAlignment="1" applyProtection="1">
      <alignment horizontal="center" vertical="center" wrapText="1"/>
    </xf>
    <xf numFmtId="0" fontId="12"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alignment horizontal="center"/>
    </xf>
    <xf numFmtId="0" fontId="6" fillId="0" borderId="2" xfId="0" applyNumberFormat="1" applyFont="1" applyFill="1" applyBorder="1" applyAlignment="1" applyProtection="1">
      <alignment horizontal="center" vertical="center"/>
    </xf>
    <xf numFmtId="0" fontId="16" fillId="0" borderId="2" xfId="0" applyNumberFormat="1" applyFont="1" applyFill="1" applyBorder="1" applyAlignment="1" applyProtection="1">
      <alignment horizontal="center" vertical="top" wrapText="1"/>
    </xf>
    <xf numFmtId="0" fontId="16" fillId="0" borderId="2" xfId="0" applyNumberFormat="1" applyFont="1" applyFill="1" applyBorder="1" applyAlignment="1" applyProtection="1">
      <alignment horizontal="center" wrapText="1"/>
    </xf>
    <xf numFmtId="1" fontId="5" fillId="0" borderId="2" xfId="0" applyNumberFormat="1" applyFont="1" applyFill="1" applyBorder="1" applyAlignment="1" applyProtection="1">
      <alignment horizontal="center" vertical="center" wrapText="1"/>
    </xf>
    <xf numFmtId="1" fontId="13" fillId="0" borderId="0" xfId="0" applyNumberFormat="1" applyFont="1" applyFill="1" applyBorder="1" applyAlignment="1" applyProtection="1"/>
    <xf numFmtId="0" fontId="5" fillId="0" borderId="2" xfId="0" applyNumberFormat="1" applyFont="1" applyFill="1" applyBorder="1" applyAlignment="1" applyProtection="1">
      <alignment horizontal="left" vertical="center"/>
    </xf>
    <xf numFmtId="0" fontId="0" fillId="0" borderId="4" xfId="0" applyNumberFormat="1" applyFont="1" applyFill="1" applyBorder="1" applyAlignment="1" applyProtection="1"/>
    <xf numFmtId="0" fontId="17" fillId="0" borderId="0" xfId="0" applyNumberFormat="1" applyFont="1" applyFill="1" applyBorder="1" applyAlignment="1" applyProtection="1">
      <alignment horizontal="center"/>
    </xf>
    <xf numFmtId="0" fontId="12" fillId="0" borderId="1" xfId="0" applyNumberFormat="1" applyFont="1" applyFill="1" applyBorder="1" applyAlignment="1" applyProtection="1"/>
    <xf numFmtId="0" fontId="18" fillId="0" borderId="2" xfId="0" applyNumberFormat="1" applyFont="1" applyFill="1" applyBorder="1" applyAlignment="1" applyProtection="1">
      <alignment horizontal="center" vertical="center" wrapText="1"/>
    </xf>
    <xf numFmtId="0" fontId="11" fillId="0" borderId="2" xfId="0" applyNumberFormat="1" applyFont="1" applyFill="1" applyBorder="1" applyAlignment="1" applyProtection="1">
      <alignment horizontal="center" vertical="center" wrapText="1"/>
    </xf>
    <xf numFmtId="0" fontId="18" fillId="0" borderId="2" xfId="0" applyNumberFormat="1" applyFont="1" applyFill="1" applyBorder="1" applyAlignment="1" applyProtection="1">
      <alignment horizontal="center" wrapText="1"/>
    </xf>
    <xf numFmtId="0" fontId="18" fillId="0" borderId="2" xfId="0" applyNumberFormat="1" applyFont="1" applyFill="1" applyBorder="1" applyAlignment="1" applyProtection="1">
      <alignment horizontal="center" vertical="center"/>
    </xf>
    <xf numFmtId="0" fontId="12" fillId="0" borderId="2" xfId="0" applyNumberFormat="1" applyFont="1" applyFill="1" applyBorder="1" applyAlignment="1" applyProtection="1">
      <alignment horizontal="left" vertical="center" wrapText="1"/>
    </xf>
    <xf numFmtId="0" fontId="14" fillId="0" borderId="2" xfId="0" applyNumberFormat="1" applyFont="1" applyFill="1" applyBorder="1" applyAlignment="1" applyProtection="1">
      <alignment horizontal="left" vertical="center" wrapText="1"/>
    </xf>
    <xf numFmtId="0" fontId="18" fillId="0" borderId="2" xfId="0" applyNumberFormat="1" applyFont="1" applyFill="1" applyBorder="1" applyAlignment="1" applyProtection="1">
      <alignment vertical="center" wrapText="1"/>
    </xf>
    <xf numFmtId="0" fontId="18" fillId="0" borderId="2" xfId="0" applyNumberFormat="1" applyFont="1" applyFill="1" applyBorder="1" applyAlignment="1" applyProtection="1">
      <alignment horizontal="center" vertical="top" wrapText="1"/>
    </xf>
    <xf numFmtId="0" fontId="0" fillId="0" borderId="0" xfId="0" applyNumberFormat="1" applyFont="1" applyFill="1" applyBorder="1" applyAlignment="1" applyProtection="1"/>
    <xf numFmtId="1" fontId="12" fillId="0" borderId="3" xfId="0" applyNumberFormat="1" applyFont="1" applyFill="1" applyBorder="1" applyAlignment="1" applyProtection="1">
      <alignment horizontal="center" vertical="center" wrapText="1"/>
    </xf>
    <xf numFmtId="0" fontId="12" fillId="0" borderId="2" xfId="0" applyNumberFormat="1" applyFont="1" applyFill="1" applyBorder="1" applyAlignment="1" applyProtection="1">
      <alignment vertical="center" wrapText="1"/>
    </xf>
    <xf numFmtId="0" fontId="0" fillId="0" borderId="3" xfId="0" applyNumberFormat="1" applyFont="1" applyFill="1" applyBorder="1" applyAlignment="1" applyProtection="1">
      <alignment wrapText="1"/>
    </xf>
    <xf numFmtId="0" fontId="20" fillId="0" borderId="2" xfId="0" applyNumberFormat="1" applyFont="1" applyFill="1" applyBorder="1" applyAlignment="1" applyProtection="1">
      <alignment horizontal="left" vertical="center" wrapText="1"/>
    </xf>
    <xf numFmtId="0" fontId="12" fillId="0" borderId="2" xfId="0" applyNumberFormat="1" applyFont="1" applyFill="1" applyBorder="1" applyAlignment="1" applyProtection="1">
      <alignment vertical="top" wrapText="1"/>
    </xf>
    <xf numFmtId="0" fontId="12" fillId="0" borderId="4" xfId="0" applyNumberFormat="1" applyFont="1" applyFill="1" applyBorder="1" applyAlignment="1" applyProtection="1"/>
    <xf numFmtId="0" fontId="23" fillId="0" borderId="0" xfId="0" applyNumberFormat="1" applyFont="1" applyFill="1" applyBorder="1" applyAlignment="1" applyProtection="1">
      <alignment horizontal="center"/>
    </xf>
    <xf numFmtId="0" fontId="11" fillId="0" borderId="2" xfId="0" applyNumberFormat="1" applyFont="1" applyFill="1" applyBorder="1" applyAlignment="1" applyProtection="1">
      <alignment vertical="center" wrapText="1"/>
    </xf>
    <xf numFmtId="0" fontId="18" fillId="0" borderId="2" xfId="0" applyNumberFormat="1" applyFont="1" applyFill="1" applyBorder="1" applyAlignment="1" applyProtection="1">
      <alignment horizontal="left" vertical="center"/>
    </xf>
    <xf numFmtId="0" fontId="0" fillId="0" borderId="3" xfId="0" applyNumberFormat="1" applyFont="1" applyFill="1" applyBorder="1" applyAlignment="1" applyProtection="1">
      <alignment horizontal="center"/>
    </xf>
    <xf numFmtId="49" fontId="18" fillId="0" borderId="2" xfId="0" applyNumberFormat="1" applyFont="1" applyFill="1" applyBorder="1" applyAlignment="1" applyProtection="1">
      <alignment horizontal="center" vertical="center"/>
    </xf>
    <xf numFmtId="0" fontId="18" fillId="0" borderId="1" xfId="0" applyNumberFormat="1" applyFont="1" applyFill="1" applyBorder="1" applyAlignment="1" applyProtection="1"/>
    <xf numFmtId="0" fontId="12" fillId="0" borderId="3" xfId="0" applyNumberFormat="1" applyFont="1" applyFill="1" applyBorder="1" applyAlignment="1" applyProtection="1"/>
    <xf numFmtId="0" fontId="12" fillId="0" borderId="0" xfId="0" applyNumberFormat="1" applyFont="1" applyFill="1" applyBorder="1" applyAlignment="1" applyProtection="1"/>
    <xf numFmtId="0" fontId="17" fillId="0" borderId="0" xfId="0" applyNumberFormat="1" applyFont="1" applyFill="1" applyBorder="1" applyAlignment="1" applyProtection="1">
      <alignment horizontal="left"/>
    </xf>
    <xf numFmtId="0" fontId="24" fillId="0" borderId="0" xfId="0" applyNumberFormat="1" applyFont="1" applyFill="1" applyBorder="1" applyAlignment="1" applyProtection="1">
      <alignment horizontal="center" vertical="center"/>
    </xf>
    <xf numFmtId="0" fontId="25" fillId="0" borderId="0" xfId="0" applyNumberFormat="1" applyFont="1" applyFill="1" applyBorder="1" applyAlignment="1" applyProtection="1">
      <alignment horizontal="center"/>
    </xf>
    <xf numFmtId="0" fontId="24" fillId="0" borderId="1" xfId="0" applyNumberFormat="1" applyFont="1" applyFill="1" applyBorder="1" applyAlignment="1" applyProtection="1">
      <alignment horizontal="left"/>
    </xf>
    <xf numFmtId="0" fontId="24" fillId="0" borderId="1" xfId="0" applyNumberFormat="1" applyFont="1" applyFill="1" applyBorder="1" applyAlignment="1" applyProtection="1">
      <alignment horizontal="center"/>
    </xf>
    <xf numFmtId="0" fontId="24" fillId="0" borderId="1" xfId="0" applyNumberFormat="1" applyFont="1" applyFill="1" applyBorder="1" applyAlignment="1" applyProtection="1">
      <alignment horizontal="center" vertical="center"/>
    </xf>
    <xf numFmtId="0" fontId="26" fillId="0" borderId="2" xfId="0" applyNumberFormat="1" applyFont="1" applyFill="1" applyBorder="1" applyAlignment="1" applyProtection="1">
      <alignment horizontal="center" vertical="center" wrapText="1"/>
    </xf>
    <xf numFmtId="1" fontId="11" fillId="0" borderId="2" xfId="0" applyNumberFormat="1" applyFont="1" applyFill="1" applyBorder="1" applyAlignment="1" applyProtection="1">
      <alignment horizontal="center" vertical="center" wrapText="1"/>
      <protection locked="0"/>
    </xf>
    <xf numFmtId="1" fontId="0" fillId="0" borderId="3" xfId="0" applyNumberFormat="1" applyFont="1" applyFill="1" applyBorder="1" applyAlignment="1" applyProtection="1"/>
    <xf numFmtId="0" fontId="11" fillId="0" borderId="4" xfId="0" applyNumberFormat="1" applyFont="1" applyFill="1" applyBorder="1" applyAlignment="1" applyProtection="1">
      <alignment horizontal="center" vertical="center"/>
    </xf>
    <xf numFmtId="0" fontId="12" fillId="0" borderId="4" xfId="0" applyNumberFormat="1" applyFont="1" applyFill="1" applyBorder="1" applyAlignment="1" applyProtection="1">
      <alignment horizontal="left" vertical="center"/>
    </xf>
    <xf numFmtId="0" fontId="0" fillId="0" borderId="4" xfId="0" applyNumberFormat="1" applyFont="1" applyFill="1" applyBorder="1" applyAlignment="1" applyProtection="1">
      <alignment vertical="center"/>
    </xf>
    <xf numFmtId="1" fontId="12" fillId="0" borderId="4" xfId="0" applyNumberFormat="1" applyFont="1" applyFill="1" applyBorder="1" applyAlignment="1" applyProtection="1">
      <alignment horizontal="center" vertical="center" wrapText="1"/>
    </xf>
    <xf numFmtId="0" fontId="0" fillId="0" borderId="0" xfId="0" applyNumberFormat="1" applyFont="1" applyFill="1" applyBorder="1" applyAlignment="1" applyProtection="1">
      <alignment vertical="center"/>
    </xf>
    <xf numFmtId="0" fontId="12" fillId="0" borderId="0" xfId="0" applyNumberFormat="1" applyFont="1" applyFill="1" applyBorder="1" applyAlignment="1" applyProtection="1">
      <alignment vertical="center"/>
    </xf>
    <xf numFmtId="0" fontId="28" fillId="0" borderId="0" xfId="0" applyNumberFormat="1" applyFont="1" applyFill="1" applyBorder="1" applyAlignment="1" applyProtection="1">
      <alignment vertical="center"/>
    </xf>
    <xf numFmtId="49" fontId="27" fillId="0" borderId="0" xfId="0" applyNumberFormat="1" applyFont="1" applyFill="1" applyBorder="1" applyAlignment="1" applyProtection="1">
      <alignment vertical="center" wrapText="1"/>
    </xf>
    <xf numFmtId="0" fontId="29" fillId="0" borderId="0" xfId="0" applyNumberFormat="1" applyFont="1" applyFill="1" applyBorder="1" applyAlignment="1" applyProtection="1">
      <alignment vertical="center"/>
    </xf>
    <xf numFmtId="0" fontId="27" fillId="0" borderId="0" xfId="0" applyNumberFormat="1" applyFont="1" applyFill="1" applyBorder="1" applyAlignment="1" applyProtection="1">
      <alignment vertical="center" wrapText="1"/>
    </xf>
    <xf numFmtId="0" fontId="28" fillId="0" borderId="0" xfId="0" applyNumberFormat="1" applyFont="1" applyFill="1" applyBorder="1" applyAlignment="1" applyProtection="1">
      <alignment horizontal="center" vertical="center"/>
    </xf>
    <xf numFmtId="0" fontId="12" fillId="0" borderId="0" xfId="0" applyNumberFormat="1" applyFont="1" applyFill="1" applyBorder="1" applyAlignment="1" applyProtection="1">
      <alignment horizontal="left" vertical="center"/>
    </xf>
    <xf numFmtId="0" fontId="27" fillId="0" borderId="0" xfId="0" applyNumberFormat="1" applyFont="1" applyFill="1" applyBorder="1" applyAlignment="1" applyProtection="1">
      <alignment vertical="center"/>
    </xf>
    <xf numFmtId="0" fontId="31" fillId="0" borderId="0" xfId="0" applyNumberFormat="1" applyFont="1" applyFill="1" applyBorder="1" applyAlignment="1" applyProtection="1">
      <alignment vertical="center"/>
    </xf>
    <xf numFmtId="0" fontId="30" fillId="0" borderId="0" xfId="0" applyNumberFormat="1" applyFont="1" applyFill="1" applyBorder="1" applyAlignment="1" applyProtection="1">
      <alignment vertical="center"/>
    </xf>
    <xf numFmtId="0" fontId="32" fillId="0" borderId="0" xfId="0" applyNumberFormat="1" applyFont="1" applyFill="1" applyBorder="1" applyAlignment="1" applyProtection="1">
      <alignment vertical="center"/>
    </xf>
    <xf numFmtId="0" fontId="32" fillId="0" borderId="0" xfId="0" applyNumberFormat="1" applyFont="1" applyFill="1" applyBorder="1" applyAlignment="1" applyProtection="1">
      <alignment horizontal="center" vertical="center"/>
    </xf>
    <xf numFmtId="0" fontId="27" fillId="0" borderId="0" xfId="0" applyNumberFormat="1" applyFont="1" applyFill="1" applyBorder="1" applyAlignment="1" applyProtection="1">
      <alignment horizontal="left" vertical="center"/>
    </xf>
    <xf numFmtId="0" fontId="31" fillId="0" borderId="0" xfId="0" applyNumberFormat="1" applyFont="1" applyFill="1" applyBorder="1" applyAlignment="1" applyProtection="1">
      <alignment vertical="center" wrapText="1"/>
    </xf>
    <xf numFmtId="0" fontId="27" fillId="0" borderId="4" xfId="0" applyNumberFormat="1" applyFont="1" applyFill="1" applyBorder="1" applyAlignment="1" applyProtection="1">
      <alignment horizontal="center" vertical="center"/>
    </xf>
    <xf numFmtId="0" fontId="17" fillId="0" borderId="0" xfId="0" applyNumberFormat="1" applyFont="1" applyFill="1" applyBorder="1" applyAlignment="1" applyProtection="1">
      <alignment horizontal="center" vertical="center"/>
    </xf>
    <xf numFmtId="0" fontId="17" fillId="0" borderId="1" xfId="0" applyNumberFormat="1" applyFont="1" applyFill="1" applyBorder="1" applyAlignment="1" applyProtection="1">
      <alignment horizontal="center" vertical="center"/>
    </xf>
    <xf numFmtId="0" fontId="0" fillId="0" borderId="1" xfId="0" applyNumberFormat="1" applyFont="1" applyFill="1" applyBorder="1" applyAlignment="1" applyProtection="1">
      <alignment vertical="center"/>
    </xf>
    <xf numFmtId="0" fontId="11" fillId="0" borderId="4" xfId="0" applyNumberFormat="1" applyFont="1" applyFill="1" applyBorder="1" applyAlignment="1" applyProtection="1">
      <alignment vertical="center" wrapText="1"/>
    </xf>
    <xf numFmtId="0" fontId="20" fillId="0" borderId="1" xfId="0" applyNumberFormat="1" applyFont="1" applyFill="1" applyBorder="1" applyAlignment="1" applyProtection="1">
      <alignment vertical="center" wrapText="1"/>
    </xf>
    <xf numFmtId="0" fontId="11" fillId="0" borderId="1" xfId="0" applyNumberFormat="1" applyFont="1" applyFill="1" applyBorder="1" applyAlignment="1" applyProtection="1">
      <alignment vertical="center" wrapText="1"/>
    </xf>
    <xf numFmtId="0" fontId="0" fillId="0" borderId="1" xfId="0" applyNumberFormat="1" applyFont="1" applyFill="1" applyBorder="1" applyAlignment="1" applyProtection="1">
      <alignment vertical="center" wrapText="1"/>
    </xf>
    <xf numFmtId="0" fontId="0" fillId="0" borderId="4" xfId="0" applyNumberFormat="1" applyFont="1" applyFill="1" applyBorder="1" applyAlignment="1" applyProtection="1">
      <alignment vertical="center" wrapText="1"/>
    </xf>
    <xf numFmtId="0" fontId="18" fillId="0" borderId="4" xfId="0" applyNumberFormat="1" applyFont="1" applyFill="1" applyBorder="1" applyAlignment="1" applyProtection="1">
      <alignment vertical="center" wrapText="1"/>
    </xf>
    <xf numFmtId="0" fontId="1" fillId="0" borderId="0" xfId="0" applyNumberFormat="1" applyFont="1" applyFill="1" applyBorder="1" applyAlignment="1" applyProtection="1">
      <alignment horizontal="center" vertical="center"/>
    </xf>
    <xf numFmtId="0" fontId="2" fillId="0" borderId="0" xfId="0" applyNumberFormat="1" applyFont="1" applyFill="1" applyBorder="1" applyAlignment="1" applyProtection="1">
      <alignment horizontal="center"/>
    </xf>
    <xf numFmtId="0" fontId="5" fillId="0" borderId="2"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7" fillId="0" borderId="2" xfId="0" applyNumberFormat="1" applyFont="1" applyFill="1" applyBorder="1" applyAlignment="1" applyProtection="1">
      <alignment horizontal="center" vertical="center"/>
    </xf>
    <xf numFmtId="0" fontId="8" fillId="0" borderId="2"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10" fillId="0" borderId="2" xfId="0" applyNumberFormat="1" applyFont="1" applyFill="1" applyBorder="1" applyAlignment="1" applyProtection="1">
      <alignment horizontal="center" vertical="center" wrapText="1"/>
    </xf>
    <xf numFmtId="0" fontId="5" fillId="0" borderId="2" xfId="0" applyNumberFormat="1" applyFont="1" applyFill="1" applyBorder="1" applyAlignment="1" applyProtection="1">
      <alignment horizontal="center" vertical="center"/>
    </xf>
    <xf numFmtId="0" fontId="11" fillId="0" borderId="2" xfId="0" applyNumberFormat="1" applyFont="1" applyFill="1" applyBorder="1" applyAlignment="1" applyProtection="1">
      <alignment horizontal="left" vertical="center" wrapText="1"/>
    </xf>
    <xf numFmtId="0" fontId="8" fillId="0" borderId="2"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xf>
    <xf numFmtId="0" fontId="14" fillId="0" borderId="1" xfId="0" applyNumberFormat="1" applyFont="1" applyFill="1" applyBorder="1" applyAlignment="1" applyProtection="1">
      <alignment horizontal="center"/>
    </xf>
    <xf numFmtId="0" fontId="2" fillId="0" borderId="2" xfId="0" applyNumberFormat="1" applyFont="1" applyFill="1" applyBorder="1" applyAlignment="1" applyProtection="1">
      <alignment horizontal="center" vertical="center"/>
    </xf>
    <xf numFmtId="0" fontId="6" fillId="0" borderId="2" xfId="0" applyNumberFormat="1" applyFont="1" applyFill="1" applyBorder="1" applyAlignment="1" applyProtection="1">
      <alignment horizontal="center" vertical="center"/>
    </xf>
    <xf numFmtId="0" fontId="15" fillId="0" borderId="2" xfId="0" applyNumberFormat="1" applyFont="1" applyFill="1" applyBorder="1" applyAlignment="1" applyProtection="1">
      <alignment horizontal="center" vertical="top" wrapText="1"/>
    </xf>
    <xf numFmtId="0" fontId="17" fillId="0" borderId="0" xfId="0" applyNumberFormat="1" applyFont="1" applyFill="1" applyBorder="1" applyAlignment="1" applyProtection="1">
      <alignment horizontal="center"/>
    </xf>
    <xf numFmtId="0" fontId="18" fillId="0" borderId="2" xfId="0" applyNumberFormat="1" applyFont="1" applyFill="1" applyBorder="1" applyAlignment="1" applyProtection="1">
      <alignment horizontal="center" vertical="center" wrapText="1"/>
    </xf>
    <xf numFmtId="0" fontId="19" fillId="0" borderId="2" xfId="0" applyNumberFormat="1" applyFont="1" applyFill="1" applyBorder="1" applyAlignment="1" applyProtection="1">
      <alignment horizontal="center" vertical="center" wrapText="1"/>
    </xf>
    <xf numFmtId="0" fontId="14" fillId="0" borderId="2" xfId="0" applyNumberFormat="1" applyFont="1" applyFill="1" applyBorder="1" applyAlignment="1" applyProtection="1">
      <alignment horizontal="center" vertical="top" wrapText="1"/>
    </xf>
    <xf numFmtId="0" fontId="14" fillId="0" borderId="2" xfId="0" applyNumberFormat="1" applyFont="1" applyFill="1" applyBorder="1" applyAlignment="1" applyProtection="1">
      <alignment horizontal="center" vertical="center" wrapText="1"/>
    </xf>
    <xf numFmtId="0" fontId="12" fillId="0" borderId="2" xfId="0" applyNumberFormat="1" applyFont="1" applyFill="1" applyBorder="1" applyAlignment="1" applyProtection="1">
      <alignment horizontal="center" vertical="center" wrapText="1"/>
    </xf>
    <xf numFmtId="0" fontId="11" fillId="0" borderId="2" xfId="0" applyNumberFormat="1" applyFont="1" applyFill="1" applyBorder="1" applyAlignment="1" applyProtection="1">
      <alignment horizontal="center" vertical="center" wrapText="1"/>
    </xf>
    <xf numFmtId="0" fontId="18" fillId="0" borderId="2" xfId="0" applyNumberFormat="1" applyFont="1" applyFill="1" applyBorder="1" applyAlignment="1" applyProtection="1">
      <alignment vertical="center" wrapText="1"/>
    </xf>
    <xf numFmtId="0" fontId="20" fillId="0" borderId="2" xfId="0" applyNumberFormat="1" applyFont="1" applyFill="1" applyBorder="1" applyAlignment="1" applyProtection="1">
      <alignment horizontal="center" vertical="center" wrapText="1"/>
    </xf>
    <xf numFmtId="0" fontId="18" fillId="0" borderId="2" xfId="0" applyNumberFormat="1" applyFont="1" applyFill="1" applyBorder="1" applyAlignment="1" applyProtection="1">
      <alignment horizontal="center" vertical="top" wrapText="1"/>
    </xf>
    <xf numFmtId="0" fontId="12" fillId="0" borderId="2" xfId="0" applyNumberFormat="1" applyFont="1" applyFill="1" applyBorder="1" applyAlignment="1" applyProtection="1">
      <alignment horizontal="center" vertical="top" wrapText="1"/>
    </xf>
    <xf numFmtId="0" fontId="21" fillId="0" borderId="2" xfId="0" applyNumberFormat="1" applyFont="1" applyFill="1" applyBorder="1" applyAlignment="1" applyProtection="1">
      <alignment horizontal="center" vertical="center" wrapText="1"/>
    </xf>
    <xf numFmtId="0" fontId="12" fillId="0" borderId="2" xfId="0" applyNumberFormat="1" applyFont="1" applyFill="1" applyBorder="1" applyAlignment="1" applyProtection="1">
      <alignment horizontal="center" wrapText="1"/>
    </xf>
    <xf numFmtId="0" fontId="22" fillId="0" borderId="2" xfId="0" applyNumberFormat="1" applyFont="1" applyFill="1" applyBorder="1" applyAlignment="1" applyProtection="1">
      <alignment horizontal="center" vertical="center" wrapText="1"/>
    </xf>
    <xf numFmtId="0" fontId="12" fillId="0" borderId="2" xfId="0" applyNumberFormat="1" applyFont="1" applyFill="1" applyBorder="1" applyAlignment="1" applyProtection="1">
      <alignment horizontal="left" vertical="center" wrapText="1"/>
    </xf>
    <xf numFmtId="0" fontId="18" fillId="0" borderId="2" xfId="0" applyNumberFormat="1" applyFont="1" applyFill="1" applyBorder="1" applyAlignment="1" applyProtection="1">
      <alignment horizontal="left" vertical="center" wrapText="1"/>
    </xf>
    <xf numFmtId="0" fontId="22" fillId="0" borderId="2" xfId="0" applyNumberFormat="1" applyFont="1" applyFill="1" applyBorder="1" applyAlignment="1" applyProtection="1">
      <alignment horizontal="center" vertical="center"/>
    </xf>
    <xf numFmtId="0" fontId="20" fillId="0" borderId="2" xfId="0" applyNumberFormat="1" applyFont="1" applyFill="1" applyBorder="1" applyAlignment="1" applyProtection="1">
      <alignment vertical="center" wrapText="1"/>
    </xf>
    <xf numFmtId="0" fontId="23" fillId="0" borderId="0" xfId="0" applyNumberFormat="1" applyFont="1" applyFill="1" applyBorder="1" applyAlignment="1" applyProtection="1">
      <alignment horizontal="center"/>
    </xf>
    <xf numFmtId="0" fontId="12" fillId="0" borderId="1" xfId="0" applyNumberFormat="1" applyFont="1" applyFill="1" applyBorder="1" applyAlignment="1" applyProtection="1">
      <alignment horizontal="center"/>
    </xf>
    <xf numFmtId="0" fontId="12" fillId="0" borderId="2" xfId="0" applyNumberFormat="1" applyFont="1" applyFill="1" applyBorder="1" applyAlignment="1" applyProtection="1">
      <alignment horizontal="center" vertical="center"/>
    </xf>
    <xf numFmtId="0" fontId="18" fillId="0" borderId="2" xfId="0" applyNumberFormat="1" applyFont="1" applyFill="1" applyBorder="1" applyAlignment="1" applyProtection="1">
      <alignment horizontal="center" wrapText="1"/>
    </xf>
    <xf numFmtId="0" fontId="17" fillId="0" borderId="0" xfId="0" applyNumberFormat="1" applyFont="1" applyFill="1" applyBorder="1" applyAlignment="1" applyProtection="1">
      <alignment horizontal="center" wrapText="1"/>
    </xf>
    <xf numFmtId="0" fontId="18" fillId="0" borderId="2" xfId="0" applyNumberFormat="1" applyFont="1" applyFill="1" applyBorder="1" applyAlignment="1" applyProtection="1">
      <alignment horizontal="left" vertical="top" wrapText="1"/>
    </xf>
    <xf numFmtId="0" fontId="18" fillId="0" borderId="2"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8" fillId="0" borderId="2" xfId="0" applyNumberFormat="1" applyFont="1" applyFill="1" applyBorder="1" applyAlignment="1" applyProtection="1">
      <alignment horizontal="center" vertical="center"/>
    </xf>
    <xf numFmtId="0" fontId="12" fillId="0" borderId="2" xfId="0" applyNumberFormat="1" applyFont="1" applyFill="1" applyBorder="1" applyAlignment="1" applyProtection="1">
      <alignment horizontal="left" vertical="center"/>
    </xf>
    <xf numFmtId="0" fontId="12" fillId="0" borderId="2" xfId="0" applyNumberFormat="1" applyFont="1" applyFill="1" applyBorder="1" applyAlignment="1" applyProtection="1">
      <alignment horizontal="left"/>
    </xf>
    <xf numFmtId="0" fontId="18" fillId="0" borderId="2" xfId="0" applyNumberFormat="1" applyFont="1" applyFill="1" applyBorder="1" applyAlignment="1" applyProtection="1">
      <alignment horizontal="left" vertical="center"/>
    </xf>
    <xf numFmtId="0" fontId="18" fillId="0" borderId="2" xfId="0" applyNumberFormat="1" applyFont="1" applyFill="1" applyBorder="1" applyAlignment="1" applyProtection="1">
      <alignment vertical="center"/>
    </xf>
    <xf numFmtId="0" fontId="14" fillId="0" borderId="0" xfId="0" applyNumberFormat="1" applyFont="1" applyFill="1" applyBorder="1" applyAlignment="1" applyProtection="1">
      <alignment horizontal="left" vertical="center" wrapText="1"/>
    </xf>
    <xf numFmtId="0" fontId="27" fillId="0" borderId="1" xfId="0" applyNumberFormat="1" applyFont="1" applyFill="1" applyBorder="1" applyAlignment="1" applyProtection="1">
      <alignment horizontal="center" vertical="center"/>
    </xf>
    <xf numFmtId="49" fontId="14" fillId="0" borderId="1" xfId="0" applyNumberFormat="1" applyFont="1" applyFill="1" applyBorder="1" applyAlignment="1" applyProtection="1">
      <alignment horizontal="center" vertical="center"/>
    </xf>
    <xf numFmtId="0" fontId="30" fillId="0" borderId="4" xfId="0" applyNumberFormat="1" applyFont="1" applyFill="1" applyBorder="1" applyAlignment="1" applyProtection="1">
      <alignment horizontal="center" vertical="center"/>
    </xf>
    <xf numFmtId="0" fontId="14" fillId="0" borderId="0" xfId="0" applyNumberFormat="1" applyFont="1" applyFill="1" applyBorder="1" applyAlignment="1" applyProtection="1">
      <alignment horizontal="left" vertical="center"/>
    </xf>
    <xf numFmtId="49" fontId="27" fillId="0" borderId="1" xfId="0" applyNumberFormat="1" applyFont="1" applyFill="1" applyBorder="1" applyAlignment="1" applyProtection="1">
      <alignment horizontal="left" vertical="center"/>
    </xf>
    <xf numFmtId="49" fontId="27" fillId="0" borderId="5" xfId="0" applyNumberFormat="1" applyFont="1" applyFill="1" applyBorder="1" applyAlignment="1" applyProtection="1">
      <alignment horizontal="left" vertical="center"/>
    </xf>
    <xf numFmtId="0" fontId="27" fillId="0" borderId="1" xfId="0" applyNumberFormat="1" applyFont="1" applyFill="1" applyBorder="1" applyAlignment="1" applyProtection="1">
      <alignment horizontal="center" vertical="center" wrapText="1"/>
    </xf>
    <xf numFmtId="0" fontId="18" fillId="0" borderId="0" xfId="0" applyNumberFormat="1" applyFont="1" applyFill="1" applyBorder="1" applyAlignment="1" applyProtection="1">
      <alignment horizontal="center" vertical="center"/>
    </xf>
    <xf numFmtId="0" fontId="14" fillId="0" borderId="0" xfId="0" applyNumberFormat="1" applyFont="1" applyFill="1" applyBorder="1" applyAlignment="1" applyProtection="1">
      <alignment horizontal="center" vertical="center" wrapText="1"/>
    </xf>
    <xf numFmtId="0" fontId="24" fillId="0" borderId="0" xfId="0" applyNumberFormat="1" applyFont="1" applyFill="1" applyBorder="1" applyAlignment="1" applyProtection="1">
      <alignment horizontal="center" vertical="center"/>
    </xf>
    <xf numFmtId="0" fontId="22" fillId="0" borderId="0" xfId="0" applyNumberFormat="1" applyFont="1" applyFill="1" applyBorder="1" applyAlignment="1" applyProtection="1">
      <alignment horizontal="center" vertical="center"/>
    </xf>
    <xf numFmtId="0" fontId="18" fillId="0" borderId="3" xfId="0" applyNumberFormat="1" applyFont="1" applyFill="1" applyBorder="1" applyAlignment="1" applyProtection="1">
      <alignment horizontal="center" vertical="center" wrapText="1"/>
    </xf>
    <xf numFmtId="0" fontId="20" fillId="0" borderId="3" xfId="0" applyNumberFormat="1" applyFont="1" applyFill="1" applyBorder="1" applyAlignment="1" applyProtection="1">
      <alignment horizontal="center" vertical="center" wrapText="1"/>
    </xf>
    <xf numFmtId="0" fontId="12" fillId="0" borderId="3" xfId="0" applyNumberFormat="1" applyFont="1" applyFill="1" applyBorder="1" applyAlignment="1" applyProtection="1">
      <alignment horizontal="center" vertical="center" wrapText="1"/>
    </xf>
    <xf numFmtId="0" fontId="12" fillId="0" borderId="0" xfId="0" applyNumberFormat="1" applyFont="1" applyFill="1" applyBorder="1" applyAlignment="1" applyProtection="1">
      <alignment horizontal="center" vertical="center" wrapText="1"/>
    </xf>
    <xf numFmtId="0" fontId="11" fillId="0" borderId="0" xfId="0" applyNumberFormat="1" applyFont="1" applyFill="1" applyBorder="1" applyAlignment="1" applyProtection="1">
      <alignment horizontal="center" vertical="center" wrapText="1"/>
    </xf>
    <xf numFmtId="0" fontId="18" fillId="0" borderId="6" xfId="0" applyNumberFormat="1" applyFont="1" applyFill="1" applyBorder="1" applyAlignment="1" applyProtection="1">
      <alignment horizontal="left" vertical="center" wrapText="1"/>
    </xf>
    <xf numFmtId="0" fontId="12" fillId="0" borderId="3" xfId="0" applyNumberFormat="1" applyFont="1" applyFill="1" applyBorder="1" applyAlignment="1" applyProtection="1">
      <alignment horizontal="left" vertical="center" wrapText="1"/>
    </xf>
    <xf numFmtId="0" fontId="12" fillId="0" borderId="7" xfId="0" applyNumberFormat="1" applyFont="1" applyFill="1" applyBorder="1" applyAlignment="1" applyProtection="1">
      <alignment horizontal="left" vertical="center"/>
    </xf>
    <xf numFmtId="0" fontId="12" fillId="0" borderId="8" xfId="0" applyNumberFormat="1" applyFont="1" applyFill="1" applyBorder="1" applyAlignment="1" applyProtection="1">
      <alignment horizontal="left" vertical="center" wrapText="1"/>
    </xf>
    <xf numFmtId="0" fontId="12" fillId="0" borderId="9" xfId="0" applyNumberFormat="1" applyFont="1" applyFill="1" applyBorder="1" applyAlignment="1" applyProtection="1">
      <alignment vertical="center"/>
    </xf>
    <xf numFmtId="0" fontId="30" fillId="0" borderId="2" xfId="0" applyNumberFormat="1" applyFont="1" applyFill="1" applyBorder="1" applyAlignment="1" applyProtection="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8"/>
  <sheetViews>
    <sheetView workbookViewId="0"/>
  </sheetViews>
  <sheetFormatPr defaultRowHeight="9" customHeight="1" x14ac:dyDescent="0.2"/>
  <cols>
    <col min="1" max="1" width="3.42578125" customWidth="1"/>
    <col min="2" max="2" width="5" customWidth="1"/>
    <col min="3" max="3" width="36" customWidth="1"/>
    <col min="4" max="4" width="11.140625" customWidth="1"/>
    <col min="5" max="5" width="10.7109375" customWidth="1"/>
    <col min="6" max="6" width="11.85546875" customWidth="1"/>
    <col min="7" max="7" width="12.140625" customWidth="1"/>
    <col min="8" max="8" width="12.7109375" customWidth="1"/>
    <col min="9" max="9" width="16.140625" customWidth="1"/>
    <col min="10" max="10" width="15.28515625" customWidth="1"/>
    <col min="11" max="11" width="11.7109375" customWidth="1"/>
    <col min="12" max="12" width="12.5703125" customWidth="1"/>
    <col min="13" max="13" width="10" customWidth="1"/>
  </cols>
  <sheetData>
    <row r="1" spans="1:15" ht="27.2" customHeight="1" x14ac:dyDescent="0.2">
      <c r="A1" s="93" t="s">
        <v>0</v>
      </c>
      <c r="B1" s="93"/>
      <c r="C1" s="93"/>
      <c r="D1" s="93"/>
      <c r="E1" s="93"/>
      <c r="F1" s="93"/>
      <c r="G1" s="93"/>
      <c r="H1" s="93"/>
      <c r="I1" s="93"/>
      <c r="J1" s="93"/>
      <c r="K1" s="93"/>
      <c r="L1" s="93"/>
      <c r="M1" s="1"/>
    </row>
    <row r="2" spans="1:15" ht="12.75" customHeight="1" x14ac:dyDescent="0.25">
      <c r="A2" s="94" t="s">
        <v>1</v>
      </c>
      <c r="B2" s="94"/>
      <c r="C2" s="94"/>
      <c r="D2" s="94"/>
      <c r="E2" s="94"/>
      <c r="F2" s="94"/>
      <c r="G2" s="94"/>
      <c r="H2" s="94"/>
      <c r="I2" s="94"/>
      <c r="J2" s="94"/>
      <c r="K2" s="94"/>
      <c r="L2" s="94"/>
      <c r="M2" s="3"/>
      <c r="N2" s="2"/>
      <c r="O2" s="2"/>
    </row>
    <row r="3" spans="1:15" ht="3.75" customHeight="1" x14ac:dyDescent="0.2">
      <c r="A3" s="4"/>
      <c r="B3" s="4"/>
      <c r="C3" s="5"/>
      <c r="D3" s="6"/>
      <c r="E3" s="6"/>
      <c r="F3" s="6"/>
      <c r="G3" s="6"/>
      <c r="H3" s="6"/>
      <c r="I3" s="6"/>
      <c r="J3" s="6"/>
      <c r="K3" s="6"/>
      <c r="L3" s="6"/>
      <c r="M3" s="7"/>
    </row>
    <row r="4" spans="1:15" ht="14.45" customHeight="1" x14ac:dyDescent="0.2">
      <c r="A4" s="95" t="s">
        <v>2</v>
      </c>
      <c r="B4" s="96" t="s">
        <v>3</v>
      </c>
      <c r="C4" s="96"/>
      <c r="D4" s="96" t="s">
        <v>4</v>
      </c>
      <c r="E4" s="96"/>
      <c r="F4" s="96" t="s">
        <v>5</v>
      </c>
      <c r="G4" s="96"/>
      <c r="H4" s="96"/>
      <c r="I4" s="96"/>
      <c r="J4" s="96"/>
      <c r="K4" s="96"/>
      <c r="L4" s="96" t="s">
        <v>6</v>
      </c>
      <c r="M4" s="10"/>
    </row>
    <row r="5" spans="1:15" ht="11.25" customHeight="1" x14ac:dyDescent="0.2">
      <c r="A5" s="95"/>
      <c r="B5" s="96"/>
      <c r="C5" s="96"/>
      <c r="D5" s="96"/>
      <c r="E5" s="96"/>
      <c r="F5" s="96" t="s">
        <v>7</v>
      </c>
      <c r="G5" s="97" t="s">
        <v>8</v>
      </c>
      <c r="H5" s="97"/>
      <c r="I5" s="97"/>
      <c r="J5" s="97"/>
      <c r="K5" s="97"/>
      <c r="L5" s="96"/>
      <c r="M5" s="10"/>
    </row>
    <row r="6" spans="1:15" ht="17.45" customHeight="1" x14ac:dyDescent="0.2">
      <c r="A6" s="95"/>
      <c r="B6" s="96"/>
      <c r="C6" s="96"/>
      <c r="D6" s="96" t="s">
        <v>7</v>
      </c>
      <c r="E6" s="98" t="s">
        <v>9</v>
      </c>
      <c r="F6" s="96"/>
      <c r="G6" s="99" t="s">
        <v>10</v>
      </c>
      <c r="H6" s="99" t="s">
        <v>11</v>
      </c>
      <c r="I6" s="99" t="s">
        <v>12</v>
      </c>
      <c r="J6" s="99" t="s">
        <v>13</v>
      </c>
      <c r="K6" s="100" t="s">
        <v>14</v>
      </c>
      <c r="L6" s="96"/>
      <c r="M6" s="10"/>
    </row>
    <row r="7" spans="1:15" ht="58.9" customHeight="1" x14ac:dyDescent="0.2">
      <c r="A7" s="95"/>
      <c r="B7" s="96"/>
      <c r="C7" s="96"/>
      <c r="D7" s="96"/>
      <c r="E7" s="98"/>
      <c r="F7" s="96"/>
      <c r="G7" s="99"/>
      <c r="H7" s="99"/>
      <c r="I7" s="99"/>
      <c r="J7" s="99"/>
      <c r="K7" s="100"/>
      <c r="L7" s="96"/>
      <c r="M7" s="10"/>
    </row>
    <row r="8" spans="1:15" ht="12.2" customHeight="1" x14ac:dyDescent="0.2">
      <c r="A8" s="12" t="s">
        <v>15</v>
      </c>
      <c r="B8" s="101" t="s">
        <v>16</v>
      </c>
      <c r="C8" s="101"/>
      <c r="D8" s="12">
        <v>1</v>
      </c>
      <c r="E8" s="12">
        <v>2</v>
      </c>
      <c r="F8" s="12">
        <v>3</v>
      </c>
      <c r="G8" s="12">
        <v>4</v>
      </c>
      <c r="H8" s="12">
        <v>5</v>
      </c>
      <c r="I8" s="12">
        <v>6</v>
      </c>
      <c r="J8" s="12">
        <v>7</v>
      </c>
      <c r="K8" s="12">
        <v>8</v>
      </c>
      <c r="L8" s="12">
        <v>9</v>
      </c>
      <c r="M8" s="10"/>
    </row>
    <row r="9" spans="1:15" ht="15.2" customHeight="1" x14ac:dyDescent="0.25">
      <c r="A9" s="12">
        <v>1</v>
      </c>
      <c r="B9" s="102" t="s">
        <v>17</v>
      </c>
      <c r="C9" s="102"/>
      <c r="D9" s="14">
        <v>69</v>
      </c>
      <c r="E9" s="14">
        <v>69</v>
      </c>
      <c r="F9" s="14">
        <v>69</v>
      </c>
      <c r="G9" s="14">
        <v>15</v>
      </c>
      <c r="H9" s="14" t="s">
        <v>18</v>
      </c>
      <c r="I9" s="14">
        <v>5</v>
      </c>
      <c r="J9" s="14">
        <v>49</v>
      </c>
      <c r="K9" s="8"/>
      <c r="L9" s="14"/>
      <c r="M9" s="15"/>
      <c r="O9" s="16">
        <f t="shared" ref="O9:O28" si="0">D9-E9</f>
        <v>0</v>
      </c>
    </row>
    <row r="10" spans="1:15" ht="15.2" customHeight="1" x14ac:dyDescent="0.25">
      <c r="A10" s="12">
        <v>2</v>
      </c>
      <c r="B10" s="102" t="s">
        <v>19</v>
      </c>
      <c r="C10" s="102"/>
      <c r="D10" s="14">
        <v>1</v>
      </c>
      <c r="E10" s="14">
        <v>1</v>
      </c>
      <c r="F10" s="14">
        <v>1</v>
      </c>
      <c r="G10" s="14"/>
      <c r="H10" s="14"/>
      <c r="I10" s="14" t="s">
        <v>18</v>
      </c>
      <c r="J10" s="14">
        <v>1</v>
      </c>
      <c r="K10" s="14"/>
      <c r="L10" s="14"/>
      <c r="M10" s="15"/>
      <c r="O10" s="16">
        <f t="shared" si="0"/>
        <v>0</v>
      </c>
    </row>
    <row r="11" spans="1:15" ht="24.95" customHeight="1" x14ac:dyDescent="0.25">
      <c r="A11" s="12">
        <v>3</v>
      </c>
      <c r="B11" s="102" t="s">
        <v>20</v>
      </c>
      <c r="C11" s="102"/>
      <c r="D11" s="14"/>
      <c r="E11" s="14"/>
      <c r="F11" s="14"/>
      <c r="G11" s="14"/>
      <c r="H11" s="14"/>
      <c r="I11" s="14"/>
      <c r="J11" s="14"/>
      <c r="K11" s="14"/>
      <c r="L11" s="14"/>
      <c r="M11" s="15"/>
      <c r="O11" s="16">
        <f t="shared" si="0"/>
        <v>0</v>
      </c>
    </row>
    <row r="12" spans="1:15" ht="14.45" customHeight="1" x14ac:dyDescent="0.25">
      <c r="A12" s="12">
        <v>4</v>
      </c>
      <c r="B12" s="98" t="s">
        <v>21</v>
      </c>
      <c r="C12" s="13" t="s">
        <v>22</v>
      </c>
      <c r="D12" s="14"/>
      <c r="E12" s="14"/>
      <c r="F12" s="14"/>
      <c r="G12" s="14"/>
      <c r="H12" s="14"/>
      <c r="I12" s="14"/>
      <c r="J12" s="14"/>
      <c r="K12" s="14"/>
      <c r="L12" s="14"/>
      <c r="M12" s="15"/>
      <c r="O12" s="16">
        <f t="shared" si="0"/>
        <v>0</v>
      </c>
    </row>
    <row r="13" spans="1:15" ht="12.95" customHeight="1" x14ac:dyDescent="0.25">
      <c r="A13" s="12">
        <v>5</v>
      </c>
      <c r="B13" s="98"/>
      <c r="C13" s="13" t="s">
        <v>23</v>
      </c>
      <c r="D13" s="14"/>
      <c r="E13" s="14"/>
      <c r="F13" s="14"/>
      <c r="G13" s="14"/>
      <c r="H13" s="14"/>
      <c r="I13" s="14"/>
      <c r="J13" s="14"/>
      <c r="K13" s="14"/>
      <c r="L13" s="14"/>
      <c r="M13" s="15"/>
      <c r="O13" s="16">
        <f t="shared" si="0"/>
        <v>0</v>
      </c>
    </row>
    <row r="14" spans="1:15" ht="15.2" customHeight="1" x14ac:dyDescent="0.25">
      <c r="A14" s="12">
        <v>6</v>
      </c>
      <c r="B14" s="98"/>
      <c r="C14" s="13" t="s">
        <v>24</v>
      </c>
      <c r="D14" s="14"/>
      <c r="E14" s="14"/>
      <c r="F14" s="14"/>
      <c r="G14" s="14"/>
      <c r="H14" s="14"/>
      <c r="I14" s="14"/>
      <c r="J14" s="14"/>
      <c r="K14" s="14"/>
      <c r="L14" s="14"/>
      <c r="M14" s="15"/>
      <c r="O14" s="16">
        <f t="shared" si="0"/>
        <v>0</v>
      </c>
    </row>
    <row r="15" spans="1:15" ht="12.75" customHeight="1" x14ac:dyDescent="0.25">
      <c r="A15" s="12">
        <v>7</v>
      </c>
      <c r="B15" s="102" t="s">
        <v>25</v>
      </c>
      <c r="C15" s="102"/>
      <c r="D15" s="14">
        <v>378</v>
      </c>
      <c r="E15" s="14">
        <v>377</v>
      </c>
      <c r="F15" s="14">
        <v>375</v>
      </c>
      <c r="G15" s="14">
        <v>26</v>
      </c>
      <c r="H15" s="14"/>
      <c r="I15" s="14">
        <v>3</v>
      </c>
      <c r="J15" s="14">
        <v>346</v>
      </c>
      <c r="K15" s="14"/>
      <c r="L15" s="14">
        <v>3</v>
      </c>
      <c r="M15" s="15"/>
      <c r="O15" s="16">
        <f t="shared" si="0"/>
        <v>1</v>
      </c>
    </row>
    <row r="16" spans="1:15" ht="14.45" customHeight="1" x14ac:dyDescent="0.25">
      <c r="A16" s="12">
        <v>8</v>
      </c>
      <c r="B16" s="102" t="s">
        <v>26</v>
      </c>
      <c r="C16" s="102"/>
      <c r="D16" s="14">
        <v>48</v>
      </c>
      <c r="E16" s="14">
        <v>48</v>
      </c>
      <c r="F16" s="14">
        <v>48</v>
      </c>
      <c r="G16" s="14">
        <v>14</v>
      </c>
      <c r="H16" s="14"/>
      <c r="I16" s="14"/>
      <c r="J16" s="14">
        <v>34</v>
      </c>
      <c r="K16" s="14"/>
      <c r="L16" s="14"/>
      <c r="M16" s="15"/>
      <c r="O16" s="16">
        <f t="shared" si="0"/>
        <v>0</v>
      </c>
    </row>
    <row r="17" spans="1:15" ht="12.75" customHeight="1" x14ac:dyDescent="0.25">
      <c r="A17" s="12">
        <v>9</v>
      </c>
      <c r="B17" s="102" t="s">
        <v>27</v>
      </c>
      <c r="C17" s="102"/>
      <c r="D17" s="17"/>
      <c r="E17" s="17"/>
      <c r="F17" s="14"/>
      <c r="G17" s="14"/>
      <c r="H17" s="14"/>
      <c r="I17" s="14"/>
      <c r="J17" s="14"/>
      <c r="K17" s="14"/>
      <c r="L17" s="14"/>
      <c r="M17" s="15"/>
      <c r="O17" s="16">
        <f t="shared" si="0"/>
        <v>0</v>
      </c>
    </row>
    <row r="18" spans="1:15" ht="24.95" customHeight="1" x14ac:dyDescent="0.25">
      <c r="A18" s="12">
        <v>10</v>
      </c>
      <c r="B18" s="102" t="s">
        <v>28</v>
      </c>
      <c r="C18" s="102"/>
      <c r="D18" s="17">
        <f>'Розділ 5'!E9</f>
        <v>0</v>
      </c>
      <c r="E18" s="17">
        <f>'Розділ 5'!F9</f>
        <v>0</v>
      </c>
      <c r="F18" s="17">
        <f>'Розділ 5'!G9+'Розділ 5'!H9+'Розділ 5'!I9</f>
        <v>0</v>
      </c>
      <c r="G18" s="17">
        <f>'Розділ 5'!G9</f>
        <v>0</v>
      </c>
      <c r="H18" s="14" t="s">
        <v>18</v>
      </c>
      <c r="I18" s="14" t="s">
        <v>18</v>
      </c>
      <c r="J18" s="14" t="s">
        <v>18</v>
      </c>
      <c r="K18" s="14"/>
      <c r="L18" s="17">
        <f>'Розділ 5'!O9</f>
        <v>0</v>
      </c>
      <c r="M18" s="15"/>
      <c r="O18" s="16">
        <f t="shared" si="0"/>
        <v>0</v>
      </c>
    </row>
    <row r="19" spans="1:15" ht="24.95" customHeight="1" x14ac:dyDescent="0.25">
      <c r="A19" s="12">
        <v>11</v>
      </c>
      <c r="B19" s="102" t="s">
        <v>29</v>
      </c>
      <c r="C19" s="102"/>
      <c r="D19" s="14"/>
      <c r="E19" s="14"/>
      <c r="F19" s="14"/>
      <c r="G19" s="14"/>
      <c r="H19" s="14"/>
      <c r="I19" s="14"/>
      <c r="J19" s="14"/>
      <c r="K19" s="14"/>
      <c r="L19" s="14"/>
      <c r="M19" s="15"/>
      <c r="O19" s="16">
        <f t="shared" si="0"/>
        <v>0</v>
      </c>
    </row>
    <row r="20" spans="1:15" ht="24.2" customHeight="1" x14ac:dyDescent="0.25">
      <c r="A20" s="12">
        <v>12</v>
      </c>
      <c r="B20" s="103" t="s">
        <v>30</v>
      </c>
      <c r="C20" s="103"/>
      <c r="D20" s="14">
        <v>2</v>
      </c>
      <c r="E20" s="14">
        <v>2</v>
      </c>
      <c r="F20" s="14">
        <v>2</v>
      </c>
      <c r="G20" s="14"/>
      <c r="H20" s="14">
        <v>1</v>
      </c>
      <c r="I20" s="14"/>
      <c r="J20" s="14">
        <v>1</v>
      </c>
      <c r="K20" s="14"/>
      <c r="L20" s="14"/>
      <c r="M20" s="15"/>
      <c r="O20" s="16">
        <f t="shared" si="0"/>
        <v>0</v>
      </c>
    </row>
    <row r="21" spans="1:15" ht="37.700000000000003" customHeight="1" x14ac:dyDescent="0.25">
      <c r="A21" s="12">
        <v>13</v>
      </c>
      <c r="B21" s="103" t="s">
        <v>31</v>
      </c>
      <c r="C21" s="103"/>
      <c r="D21" s="14">
        <v>25</v>
      </c>
      <c r="E21" s="14">
        <v>25</v>
      </c>
      <c r="F21" s="14">
        <v>24</v>
      </c>
      <c r="G21" s="14">
        <v>3</v>
      </c>
      <c r="H21" s="14"/>
      <c r="I21" s="14"/>
      <c r="J21" s="14">
        <v>21</v>
      </c>
      <c r="K21" s="14"/>
      <c r="L21" s="14">
        <v>1</v>
      </c>
      <c r="M21" s="15"/>
      <c r="O21" s="16">
        <f t="shared" si="0"/>
        <v>0</v>
      </c>
    </row>
    <row r="22" spans="1:15" ht="36.200000000000003" customHeight="1" x14ac:dyDescent="0.25">
      <c r="A22" s="12">
        <v>14</v>
      </c>
      <c r="B22" s="102" t="s">
        <v>32</v>
      </c>
      <c r="C22" s="102"/>
      <c r="D22" s="14">
        <v>1</v>
      </c>
      <c r="E22" s="14"/>
      <c r="F22" s="14">
        <v>1</v>
      </c>
      <c r="G22" s="14"/>
      <c r="H22" s="14"/>
      <c r="I22" s="14"/>
      <c r="J22" s="14">
        <v>1</v>
      </c>
      <c r="K22" s="14"/>
      <c r="L22" s="14"/>
      <c r="M22" s="15"/>
      <c r="O22" s="16">
        <f t="shared" si="0"/>
        <v>1</v>
      </c>
    </row>
    <row r="23" spans="1:15" ht="27.2" customHeight="1" x14ac:dyDescent="0.25">
      <c r="A23" s="12">
        <v>15</v>
      </c>
      <c r="B23" s="102" t="s">
        <v>33</v>
      </c>
      <c r="C23" s="102"/>
      <c r="D23" s="14"/>
      <c r="E23" s="14"/>
      <c r="F23" s="14"/>
      <c r="G23" s="14"/>
      <c r="H23" s="14"/>
      <c r="I23" s="14"/>
      <c r="J23" s="14"/>
      <c r="K23" s="14"/>
      <c r="L23" s="14"/>
      <c r="M23" s="15"/>
      <c r="O23" s="16">
        <f t="shared" si="0"/>
        <v>0</v>
      </c>
    </row>
    <row r="24" spans="1:15" ht="14.45" customHeight="1" x14ac:dyDescent="0.25">
      <c r="A24" s="12">
        <v>16</v>
      </c>
      <c r="B24" s="102" t="s">
        <v>34</v>
      </c>
      <c r="C24" s="102"/>
      <c r="D24" s="14">
        <v>2</v>
      </c>
      <c r="E24" s="14">
        <v>2</v>
      </c>
      <c r="F24" s="14">
        <v>2</v>
      </c>
      <c r="G24" s="14"/>
      <c r="H24" s="14"/>
      <c r="I24" s="14">
        <v>2</v>
      </c>
      <c r="J24" s="14"/>
      <c r="K24" s="14"/>
      <c r="L24" s="14"/>
      <c r="M24" s="15"/>
      <c r="O24" s="16">
        <f t="shared" si="0"/>
        <v>0</v>
      </c>
    </row>
    <row r="25" spans="1:15" ht="14.45" customHeight="1" x14ac:dyDescent="0.25">
      <c r="A25" s="12">
        <v>17</v>
      </c>
      <c r="B25" s="102" t="s">
        <v>35</v>
      </c>
      <c r="C25" s="102"/>
      <c r="D25" s="14"/>
      <c r="E25" s="14"/>
      <c r="F25" s="14"/>
      <c r="G25" s="14"/>
      <c r="H25" s="14"/>
      <c r="I25" s="14"/>
      <c r="J25" s="14"/>
      <c r="K25" s="14"/>
      <c r="L25" s="14"/>
      <c r="M25" s="15"/>
      <c r="O25" s="16">
        <f t="shared" si="0"/>
        <v>0</v>
      </c>
    </row>
    <row r="26" spans="1:15" ht="12.75" customHeight="1" x14ac:dyDescent="0.25">
      <c r="A26" s="12">
        <v>18</v>
      </c>
      <c r="B26" s="102" t="s">
        <v>36</v>
      </c>
      <c r="C26" s="102"/>
      <c r="D26" s="14"/>
      <c r="E26" s="14"/>
      <c r="F26" s="14"/>
      <c r="G26" s="14"/>
      <c r="H26" s="14"/>
      <c r="I26" s="14"/>
      <c r="J26" s="14"/>
      <c r="K26" s="14"/>
      <c r="L26" s="14"/>
      <c r="M26" s="15"/>
      <c r="O26" s="16">
        <f t="shared" si="0"/>
        <v>0</v>
      </c>
    </row>
    <row r="27" spans="1:15" ht="26.45" customHeight="1" x14ac:dyDescent="0.25">
      <c r="A27" s="12">
        <v>19</v>
      </c>
      <c r="B27" s="102" t="s">
        <v>37</v>
      </c>
      <c r="C27" s="102"/>
      <c r="D27" s="14"/>
      <c r="E27" s="14"/>
      <c r="F27" s="14"/>
      <c r="G27" s="14"/>
      <c r="H27" s="14"/>
      <c r="I27" s="14"/>
      <c r="J27" s="14"/>
      <c r="K27" s="14"/>
      <c r="L27" s="14"/>
      <c r="M27" s="15"/>
      <c r="O27" s="16">
        <f t="shared" si="0"/>
        <v>0</v>
      </c>
    </row>
    <row r="28" spans="1:15" ht="17.45" customHeight="1" x14ac:dyDescent="0.25">
      <c r="A28" s="12">
        <v>20</v>
      </c>
      <c r="B28" s="104" t="s">
        <v>38</v>
      </c>
      <c r="C28" s="104"/>
      <c r="D28" s="14">
        <f t="shared" ref="D28:L28" si="1">SUM(D9:D11,D15:D27)</f>
        <v>526</v>
      </c>
      <c r="E28" s="14">
        <f t="shared" si="1"/>
        <v>524</v>
      </c>
      <c r="F28" s="14">
        <f t="shared" si="1"/>
        <v>522</v>
      </c>
      <c r="G28" s="14">
        <f t="shared" si="1"/>
        <v>58</v>
      </c>
      <c r="H28" s="14">
        <f t="shared" si="1"/>
        <v>1</v>
      </c>
      <c r="I28" s="14">
        <f t="shared" si="1"/>
        <v>10</v>
      </c>
      <c r="J28" s="14">
        <f t="shared" si="1"/>
        <v>453</v>
      </c>
      <c r="K28" s="14">
        <f t="shared" si="1"/>
        <v>0</v>
      </c>
      <c r="L28" s="14">
        <f t="shared" si="1"/>
        <v>4</v>
      </c>
      <c r="M28" s="15"/>
      <c r="O28" s="16">
        <f t="shared" si="0"/>
        <v>2</v>
      </c>
    </row>
    <row r="29" spans="1:15" ht="14.45" customHeight="1" x14ac:dyDescent="0.2">
      <c r="A29" s="18"/>
      <c r="B29" s="19"/>
      <c r="C29" s="19"/>
      <c r="D29" s="20"/>
      <c r="E29" s="20"/>
      <c r="F29" s="20"/>
      <c r="G29" s="20"/>
      <c r="H29" s="20"/>
      <c r="I29" s="20"/>
      <c r="J29" s="20"/>
      <c r="K29" s="20"/>
      <c r="L29" s="20"/>
      <c r="M29" s="21"/>
    </row>
    <row r="30" spans="1:15" ht="87.6" customHeight="1" x14ac:dyDescent="0.25">
      <c r="A30" s="105" t="s">
        <v>39</v>
      </c>
      <c r="B30" s="105"/>
      <c r="C30" s="105"/>
      <c r="D30" s="105"/>
      <c r="E30" s="105"/>
      <c r="F30" s="105"/>
      <c r="G30" s="105"/>
      <c r="H30" s="105"/>
      <c r="I30" s="105"/>
      <c r="J30" s="105"/>
      <c r="K30" s="105"/>
      <c r="L30" s="105"/>
      <c r="M30" s="105"/>
      <c r="N30" s="22"/>
      <c r="O30" s="22"/>
    </row>
    <row r="31" spans="1:15" ht="15.2" customHeight="1" x14ac:dyDescent="0.2">
      <c r="A31" s="101" t="s">
        <v>2</v>
      </c>
      <c r="B31" s="106" t="s">
        <v>40</v>
      </c>
      <c r="C31" s="106"/>
      <c r="D31" s="107" t="s">
        <v>41</v>
      </c>
      <c r="E31" s="107"/>
      <c r="F31" s="96" t="s">
        <v>42</v>
      </c>
      <c r="G31" s="96"/>
      <c r="H31" s="96"/>
      <c r="I31" s="96"/>
      <c r="J31" s="96"/>
      <c r="K31" s="96"/>
      <c r="L31" s="108" t="s">
        <v>43</v>
      </c>
      <c r="M31" s="108"/>
      <c r="N31" s="10"/>
    </row>
    <row r="32" spans="1:15" ht="21.2" customHeight="1" x14ac:dyDescent="0.2">
      <c r="A32" s="101"/>
      <c r="B32" s="106"/>
      <c r="C32" s="106"/>
      <c r="D32" s="107" t="s">
        <v>7</v>
      </c>
      <c r="E32" s="98" t="s">
        <v>9</v>
      </c>
      <c r="F32" s="96" t="s">
        <v>7</v>
      </c>
      <c r="G32" s="101" t="s">
        <v>8</v>
      </c>
      <c r="H32" s="101"/>
      <c r="I32" s="101"/>
      <c r="J32" s="101"/>
      <c r="K32" s="101"/>
      <c r="L32" s="108"/>
      <c r="M32" s="108"/>
      <c r="N32" s="10"/>
    </row>
    <row r="33" spans="1:15" ht="61.9" customHeight="1" x14ac:dyDescent="0.2">
      <c r="A33" s="101"/>
      <c r="B33" s="106"/>
      <c r="C33" s="106"/>
      <c r="D33" s="107"/>
      <c r="E33" s="98"/>
      <c r="F33" s="98"/>
      <c r="G33" s="11" t="s">
        <v>44</v>
      </c>
      <c r="H33" s="11" t="s">
        <v>45</v>
      </c>
      <c r="I33" s="11" t="s">
        <v>46</v>
      </c>
      <c r="J33" s="11" t="s">
        <v>47</v>
      </c>
      <c r="K33" s="24" t="s">
        <v>48</v>
      </c>
      <c r="L33" s="9" t="s">
        <v>7</v>
      </c>
      <c r="M33" s="25" t="s">
        <v>49</v>
      </c>
      <c r="N33" s="10"/>
    </row>
    <row r="34" spans="1:15" ht="12.2" customHeight="1" x14ac:dyDescent="0.2">
      <c r="A34" s="23" t="s">
        <v>15</v>
      </c>
      <c r="B34" s="107" t="s">
        <v>16</v>
      </c>
      <c r="C34" s="107"/>
      <c r="D34" s="23">
        <v>1</v>
      </c>
      <c r="E34" s="23">
        <v>2</v>
      </c>
      <c r="F34" s="23">
        <v>3</v>
      </c>
      <c r="G34" s="23">
        <v>4</v>
      </c>
      <c r="H34" s="23">
        <v>5</v>
      </c>
      <c r="I34" s="23">
        <v>6</v>
      </c>
      <c r="J34" s="23">
        <v>7</v>
      </c>
      <c r="K34" s="23">
        <v>8</v>
      </c>
      <c r="L34" s="23">
        <v>9</v>
      </c>
      <c r="M34" s="23">
        <v>10</v>
      </c>
      <c r="N34" s="10"/>
    </row>
    <row r="35" spans="1:15" ht="15.2" customHeight="1" x14ac:dyDescent="0.25">
      <c r="A35" s="12">
        <v>1</v>
      </c>
      <c r="B35" s="104" t="s">
        <v>50</v>
      </c>
      <c r="C35" s="104"/>
      <c r="D35" s="26">
        <f t="shared" ref="D35:M35" si="2">SUM(D36:D37)</f>
        <v>400</v>
      </c>
      <c r="E35" s="26">
        <f t="shared" si="2"/>
        <v>380</v>
      </c>
      <c r="F35" s="26">
        <f t="shared" si="2"/>
        <v>332</v>
      </c>
      <c r="G35" s="26">
        <f t="shared" si="2"/>
        <v>286</v>
      </c>
      <c r="H35" s="26">
        <f t="shared" si="2"/>
        <v>283</v>
      </c>
      <c r="I35" s="26">
        <f t="shared" si="2"/>
        <v>6</v>
      </c>
      <c r="J35" s="26">
        <f t="shared" si="2"/>
        <v>34</v>
      </c>
      <c r="K35" s="26">
        <f t="shared" si="2"/>
        <v>0</v>
      </c>
      <c r="L35" s="26">
        <f t="shared" si="2"/>
        <v>68</v>
      </c>
      <c r="M35" s="26">
        <f t="shared" si="2"/>
        <v>10</v>
      </c>
      <c r="N35" s="10"/>
      <c r="O35" s="27"/>
    </row>
    <row r="36" spans="1:15" ht="12.75" customHeight="1" x14ac:dyDescent="0.25">
      <c r="A36" s="12">
        <v>2</v>
      </c>
      <c r="B36" s="101" t="s">
        <v>51</v>
      </c>
      <c r="C36" s="28" t="s">
        <v>52</v>
      </c>
      <c r="D36" s="26">
        <f>'Розділ 3'!E67+'Розділ 3'!D67</f>
        <v>364</v>
      </c>
      <c r="E36" s="26">
        <f>'Розділ 3'!E67</f>
        <v>346</v>
      </c>
      <c r="F36" s="26">
        <f>'Розділ 3'!F67</f>
        <v>304</v>
      </c>
      <c r="G36" s="26">
        <f>'Розділ 3'!G67</f>
        <v>262</v>
      </c>
      <c r="H36" s="26">
        <f>'Розділ 3'!I67</f>
        <v>259</v>
      </c>
      <c r="I36" s="26">
        <f>'Розділ 3'!K67</f>
        <v>6</v>
      </c>
      <c r="J36" s="26">
        <f>'Розділ 3'!L67</f>
        <v>30</v>
      </c>
      <c r="K36" s="26">
        <f>'Розділ 3'!M67</f>
        <v>0</v>
      </c>
      <c r="L36" s="26">
        <f>'Розділ 3'!Q67</f>
        <v>60</v>
      </c>
      <c r="M36" s="26">
        <f>'Розділ 3'!R67</f>
        <v>9</v>
      </c>
      <c r="N36" s="10"/>
      <c r="O36" s="27"/>
    </row>
    <row r="37" spans="1:15" ht="20.45" customHeight="1" x14ac:dyDescent="0.25">
      <c r="A37" s="12">
        <v>3</v>
      </c>
      <c r="B37" s="101"/>
      <c r="C37" s="28" t="s">
        <v>53</v>
      </c>
      <c r="D37" s="26">
        <f>'Розділ 4'!E28+'Розділ 4'!D28</f>
        <v>36</v>
      </c>
      <c r="E37" s="26">
        <f>'Розділ 4'!E28</f>
        <v>34</v>
      </c>
      <c r="F37" s="26">
        <f>'Розділ 4'!F28</f>
        <v>28</v>
      </c>
      <c r="G37" s="26">
        <f>'Розділ 4'!G28</f>
        <v>24</v>
      </c>
      <c r="H37" s="26">
        <f>'Розділ 4'!H28</f>
        <v>24</v>
      </c>
      <c r="I37" s="26">
        <f>'Розділ 4'!J28</f>
        <v>0</v>
      </c>
      <c r="J37" s="26">
        <f>'Розділ 4'!K28</f>
        <v>4</v>
      </c>
      <c r="K37" s="26">
        <f>'Розділ 4'!L28</f>
        <v>0</v>
      </c>
      <c r="L37" s="26">
        <f>'Розділ 4'!M28</f>
        <v>8</v>
      </c>
      <c r="M37" s="26">
        <f>'Розділ 4'!N28</f>
        <v>1</v>
      </c>
      <c r="N37" s="10"/>
      <c r="O37" s="27"/>
    </row>
    <row r="38" spans="1:15" ht="11.25" customHeight="1" x14ac:dyDescent="0.2">
      <c r="A38" s="29"/>
      <c r="B38" s="29"/>
      <c r="C38" s="29"/>
      <c r="D38" s="29"/>
      <c r="E38" s="29"/>
      <c r="F38" s="29"/>
      <c r="G38" s="29"/>
      <c r="H38" s="29"/>
      <c r="I38" s="29"/>
      <c r="J38" s="29"/>
      <c r="K38" s="29"/>
      <c r="L38" s="29"/>
      <c r="M38" s="29"/>
    </row>
  </sheetData>
  <sheetProtection selectLockedCells="1" selectUnlockedCells="1"/>
  <mergeCells count="48">
    <mergeCell ref="G32:K32"/>
    <mergeCell ref="B34:C34"/>
    <mergeCell ref="B35:C35"/>
    <mergeCell ref="B36:B37"/>
    <mergeCell ref="B28:C28"/>
    <mergeCell ref="A30:M30"/>
    <mergeCell ref="A31:A33"/>
    <mergeCell ref="B31:C33"/>
    <mergeCell ref="D31:E31"/>
    <mergeCell ref="F31:K31"/>
    <mergeCell ref="L31:M32"/>
    <mergeCell ref="D32:D33"/>
    <mergeCell ref="E32:E33"/>
    <mergeCell ref="F32:F33"/>
    <mergeCell ref="B22:C22"/>
    <mergeCell ref="B23:C23"/>
    <mergeCell ref="B24:C24"/>
    <mergeCell ref="B25:C25"/>
    <mergeCell ref="B26:C26"/>
    <mergeCell ref="B27:C27"/>
    <mergeCell ref="B16:C16"/>
    <mergeCell ref="B17:C17"/>
    <mergeCell ref="B18:C18"/>
    <mergeCell ref="B19:C19"/>
    <mergeCell ref="B20:C20"/>
    <mergeCell ref="B21:C21"/>
    <mergeCell ref="B8:C8"/>
    <mergeCell ref="B9:C9"/>
    <mergeCell ref="B10:C10"/>
    <mergeCell ref="B11:C11"/>
    <mergeCell ref="B12:B14"/>
    <mergeCell ref="B15:C15"/>
    <mergeCell ref="E6:E7"/>
    <mergeCell ref="G6:G7"/>
    <mergeCell ref="H6:H7"/>
    <mergeCell ref="I6:I7"/>
    <mergeCell ref="J6:J7"/>
    <mergeCell ref="K6:K7"/>
    <mergeCell ref="A1:L1"/>
    <mergeCell ref="A2:L2"/>
    <mergeCell ref="A4:A7"/>
    <mergeCell ref="B4:C7"/>
    <mergeCell ref="D4:E5"/>
    <mergeCell ref="F4:K4"/>
    <mergeCell ref="L4:L7"/>
    <mergeCell ref="F5:F7"/>
    <mergeCell ref="G5:K5"/>
    <mergeCell ref="D6:D7"/>
  </mergeCells>
  <pageMargins left="0.70833333333333337" right="0.70833333333333337" top="0.55138888888888893" bottom="0.55138888888888893" header="0.51180555555555551" footer="0.11805555555555555"/>
  <pageSetup paperSize="9" scale="75" firstPageNumber="0" orientation="landscape" horizontalDpi="300" verticalDpi="300"/>
  <headerFooter alignWithMargins="0">
    <oddFooter>&amp;L6F7C2C13&amp;CФорма № 2-Ц, Підрозділ: Кегичівський районний суд Харківської області, Початок періоду: 01.01.2015, Кінець періоду: 31.12.2015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workbookViewId="0"/>
  </sheetViews>
  <sheetFormatPr defaultColWidth="10" defaultRowHeight="12.95" customHeight="1" x14ac:dyDescent="0.2"/>
  <cols>
    <col min="1" max="1" width="4.28515625" customWidth="1"/>
    <col min="2" max="2" width="38.42578125" customWidth="1"/>
    <col min="3" max="3" width="11.28515625" customWidth="1"/>
    <col min="4" max="5" width="11.140625" customWidth="1"/>
    <col min="6" max="6" width="11" customWidth="1"/>
    <col min="7" max="7" width="10.140625" customWidth="1"/>
    <col min="8" max="8" width="11.42578125" customWidth="1"/>
    <col min="12" max="12" width="10.140625" customWidth="1"/>
    <col min="13" max="13" width="10.42578125" customWidth="1"/>
    <col min="14" max="255" width="9.42578125" customWidth="1"/>
  </cols>
  <sheetData>
    <row r="1" spans="1:14" ht="18.95" customHeight="1" x14ac:dyDescent="0.3">
      <c r="A1" s="109" t="s">
        <v>54</v>
      </c>
      <c r="B1" s="109"/>
      <c r="C1" s="109"/>
      <c r="D1" s="109"/>
      <c r="E1" s="109"/>
      <c r="F1" s="109"/>
      <c r="G1" s="109"/>
      <c r="H1" s="109"/>
      <c r="I1" s="109"/>
      <c r="J1" s="109"/>
      <c r="K1" s="109"/>
      <c r="L1" s="109"/>
      <c r="M1" s="109"/>
    </row>
    <row r="2" spans="1:14" ht="12.95" customHeight="1" x14ac:dyDescent="0.2">
      <c r="A2" s="31"/>
      <c r="B2" s="31"/>
      <c r="C2" s="31"/>
      <c r="D2" s="31"/>
      <c r="E2" s="31"/>
      <c r="F2" s="31"/>
      <c r="G2" s="31"/>
      <c r="H2" s="31"/>
      <c r="I2" s="4"/>
      <c r="J2" s="4"/>
      <c r="K2" s="4"/>
      <c r="L2" s="4"/>
      <c r="M2" s="4"/>
    </row>
    <row r="3" spans="1:14" ht="18.95" customHeight="1" x14ac:dyDescent="0.2">
      <c r="A3" s="110" t="s">
        <v>2</v>
      </c>
      <c r="B3" s="111" t="s">
        <v>55</v>
      </c>
      <c r="C3" s="112" t="s">
        <v>56</v>
      </c>
      <c r="D3" s="112"/>
      <c r="E3" s="112"/>
      <c r="F3" s="112"/>
      <c r="G3" s="113" t="s">
        <v>57</v>
      </c>
      <c r="H3" s="113"/>
      <c r="I3" s="113"/>
      <c r="J3" s="113"/>
      <c r="K3" s="113"/>
      <c r="L3" s="113"/>
      <c r="M3" s="113"/>
      <c r="N3" s="10"/>
    </row>
    <row r="4" spans="1:14" ht="15.95" customHeight="1" x14ac:dyDescent="0.2">
      <c r="A4" s="110"/>
      <c r="B4" s="111"/>
      <c r="C4" s="110" t="s">
        <v>58</v>
      </c>
      <c r="D4" s="114" t="s">
        <v>59</v>
      </c>
      <c r="E4" s="110" t="s">
        <v>60</v>
      </c>
      <c r="F4" s="110"/>
      <c r="G4" s="110" t="s">
        <v>7</v>
      </c>
      <c r="H4" s="114" t="s">
        <v>8</v>
      </c>
      <c r="I4" s="114"/>
      <c r="J4" s="114"/>
      <c r="K4" s="114"/>
      <c r="L4" s="110" t="s">
        <v>60</v>
      </c>
      <c r="M4" s="110"/>
      <c r="N4" s="10"/>
    </row>
    <row r="5" spans="1:14" ht="12.75" customHeight="1" x14ac:dyDescent="0.2">
      <c r="A5" s="110"/>
      <c r="B5" s="111"/>
      <c r="C5" s="110"/>
      <c r="D5" s="114"/>
      <c r="E5" s="110"/>
      <c r="F5" s="110"/>
      <c r="G5" s="110"/>
      <c r="H5" s="110" t="s">
        <v>61</v>
      </c>
      <c r="I5" s="110" t="s">
        <v>62</v>
      </c>
      <c r="J5" s="110" t="s">
        <v>63</v>
      </c>
      <c r="K5" s="115" t="s">
        <v>64</v>
      </c>
      <c r="L5" s="110"/>
      <c r="M5" s="110"/>
      <c r="N5" s="10"/>
    </row>
    <row r="6" spans="1:14" ht="78.599999999999994" customHeight="1" x14ac:dyDescent="0.2">
      <c r="A6" s="110"/>
      <c r="B6" s="111"/>
      <c r="C6" s="110"/>
      <c r="D6" s="114"/>
      <c r="E6" s="14" t="s">
        <v>65</v>
      </c>
      <c r="F6" s="14" t="s">
        <v>66</v>
      </c>
      <c r="G6" s="110"/>
      <c r="H6" s="110"/>
      <c r="I6" s="110"/>
      <c r="J6" s="110"/>
      <c r="K6" s="115"/>
      <c r="L6" s="14" t="s">
        <v>67</v>
      </c>
      <c r="M6" s="14" t="s">
        <v>68</v>
      </c>
      <c r="N6" s="10"/>
    </row>
    <row r="7" spans="1:14" ht="12.95" customHeight="1" x14ac:dyDescent="0.2">
      <c r="A7" s="32" t="s">
        <v>15</v>
      </c>
      <c r="B7" s="32" t="s">
        <v>16</v>
      </c>
      <c r="C7" s="34">
        <v>1</v>
      </c>
      <c r="D7" s="34">
        <v>2</v>
      </c>
      <c r="E7" s="34">
        <v>3</v>
      </c>
      <c r="F7" s="34">
        <v>4</v>
      </c>
      <c r="G7" s="34">
        <v>5</v>
      </c>
      <c r="H7" s="34">
        <v>6</v>
      </c>
      <c r="I7" s="34">
        <v>7</v>
      </c>
      <c r="J7" s="34">
        <v>8</v>
      </c>
      <c r="K7" s="34">
        <v>9</v>
      </c>
      <c r="L7" s="34">
        <v>10</v>
      </c>
      <c r="M7" s="34">
        <v>11</v>
      </c>
      <c r="N7" s="10"/>
    </row>
    <row r="8" spans="1:14" ht="28.7" customHeight="1" x14ac:dyDescent="0.2">
      <c r="A8" s="35">
        <v>1</v>
      </c>
      <c r="B8" s="36" t="s">
        <v>69</v>
      </c>
      <c r="C8" s="17"/>
      <c r="D8" s="17"/>
      <c r="E8" s="17"/>
      <c r="F8" s="17"/>
      <c r="G8" s="17"/>
      <c r="H8" s="17"/>
      <c r="I8" s="14"/>
      <c r="J8" s="14"/>
      <c r="K8" s="14"/>
      <c r="L8" s="17"/>
      <c r="M8" s="17"/>
      <c r="N8" s="10"/>
    </row>
    <row r="9" spans="1:14" ht="43.7" customHeight="1" x14ac:dyDescent="0.2">
      <c r="A9" s="35">
        <v>2</v>
      </c>
      <c r="B9" s="36" t="s">
        <v>70</v>
      </c>
      <c r="C9" s="17"/>
      <c r="D9" s="17"/>
      <c r="E9" s="17"/>
      <c r="F9" s="17"/>
      <c r="G9" s="17"/>
      <c r="H9" s="17"/>
      <c r="I9" s="14"/>
      <c r="J9" s="14"/>
      <c r="K9" s="14"/>
      <c r="L9" s="17"/>
      <c r="M9" s="17"/>
      <c r="N9" s="10"/>
    </row>
    <row r="10" spans="1:14" ht="80.849999999999994" customHeight="1" x14ac:dyDescent="0.2">
      <c r="A10" s="35">
        <v>3</v>
      </c>
      <c r="B10" s="36" t="s">
        <v>71</v>
      </c>
      <c r="C10" s="17">
        <v>37</v>
      </c>
      <c r="D10" s="17"/>
      <c r="E10" s="17">
        <v>62543</v>
      </c>
      <c r="F10" s="17">
        <v>58358</v>
      </c>
      <c r="G10" s="17">
        <v>1</v>
      </c>
      <c r="H10" s="17"/>
      <c r="I10" s="14">
        <v>1</v>
      </c>
      <c r="J10" s="14"/>
      <c r="K10" s="14"/>
      <c r="L10" s="17">
        <v>746</v>
      </c>
      <c r="M10" s="17">
        <v>746</v>
      </c>
      <c r="N10" s="10"/>
    </row>
    <row r="11" spans="1:14" ht="78.599999999999994" customHeight="1" x14ac:dyDescent="0.2">
      <c r="A11" s="35">
        <v>4</v>
      </c>
      <c r="B11" s="36" t="s">
        <v>72</v>
      </c>
      <c r="C11" s="17">
        <v>12</v>
      </c>
      <c r="D11" s="17"/>
      <c r="E11" s="17"/>
      <c r="F11" s="17"/>
      <c r="G11" s="17"/>
      <c r="H11" s="17"/>
      <c r="I11" s="14"/>
      <c r="J11" s="14"/>
      <c r="K11" s="14"/>
      <c r="L11" s="17"/>
      <c r="M11" s="17"/>
      <c r="N11" s="10"/>
    </row>
    <row r="12" spans="1:14" ht="61.9" customHeight="1" x14ac:dyDescent="0.2">
      <c r="A12" s="35">
        <v>5</v>
      </c>
      <c r="B12" s="36" t="s">
        <v>73</v>
      </c>
      <c r="C12" s="17"/>
      <c r="D12" s="17"/>
      <c r="E12" s="17"/>
      <c r="F12" s="17"/>
      <c r="G12" s="17"/>
      <c r="H12" s="17"/>
      <c r="I12" s="14"/>
      <c r="J12" s="14"/>
      <c r="K12" s="14"/>
      <c r="L12" s="17"/>
      <c r="M12" s="17"/>
      <c r="N12" s="10"/>
    </row>
    <row r="13" spans="1:14" ht="27.95" customHeight="1" x14ac:dyDescent="0.2">
      <c r="A13" s="35">
        <v>6</v>
      </c>
      <c r="B13" s="37" t="s">
        <v>74</v>
      </c>
      <c r="C13" s="17">
        <v>49</v>
      </c>
      <c r="D13" s="17"/>
      <c r="E13" s="17">
        <v>62543</v>
      </c>
      <c r="F13" s="17">
        <v>58358</v>
      </c>
      <c r="G13" s="17">
        <v>1</v>
      </c>
      <c r="H13" s="17"/>
      <c r="I13" s="14">
        <v>1</v>
      </c>
      <c r="J13" s="14"/>
      <c r="K13" s="14"/>
      <c r="L13" s="17">
        <v>746</v>
      </c>
      <c r="M13" s="17">
        <v>746</v>
      </c>
      <c r="N13" s="10"/>
    </row>
    <row r="14" spans="1:14" ht="48.4" customHeight="1" x14ac:dyDescent="0.2">
      <c r="A14" s="29"/>
      <c r="B14" s="29"/>
      <c r="C14" s="29"/>
      <c r="D14" s="29"/>
      <c r="E14" s="29"/>
      <c r="F14" s="29"/>
      <c r="G14" s="29"/>
      <c r="H14" s="29"/>
      <c r="I14" s="29"/>
      <c r="J14" s="29"/>
      <c r="K14" s="29"/>
      <c r="L14" s="29"/>
      <c r="M14" s="29"/>
    </row>
  </sheetData>
  <sheetProtection selectLockedCells="1" selectUnlockedCells="1"/>
  <mergeCells count="15">
    <mergeCell ref="L4:M5"/>
    <mergeCell ref="H5:H6"/>
    <mergeCell ref="I5:I6"/>
    <mergeCell ref="J5:J6"/>
    <mergeCell ref="K5:K6"/>
    <mergeCell ref="A1:M1"/>
    <mergeCell ref="A3:A6"/>
    <mergeCell ref="B3:B6"/>
    <mergeCell ref="C3:F3"/>
    <mergeCell ref="G3:M3"/>
    <mergeCell ref="C4:C6"/>
    <mergeCell ref="D4:D6"/>
    <mergeCell ref="E4:F5"/>
    <mergeCell ref="G4:G6"/>
    <mergeCell ref="H4:K4"/>
  </mergeCells>
  <pageMargins left="0.70833333333333337" right="0.70833333333333337" top="0.74791666666666667" bottom="0.74861111111111112" header="0.51180555555555551" footer="0.31527777777777777"/>
  <pageSetup paperSize="9" scale="83" firstPageNumber="0" orientation="landscape" horizontalDpi="300" verticalDpi="300"/>
  <headerFooter alignWithMargins="0">
    <oddFooter>&amp;L6F7C2C13&amp;CФорма № 2-Ц, Підрозділ: Кегичівський районний суд Харківської області, Початок періоду: 01.01.2015, Кінець періоду: 31.12.2015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68"/>
  <sheetViews>
    <sheetView workbookViewId="0"/>
  </sheetViews>
  <sheetFormatPr defaultColWidth="10" defaultRowHeight="12.95" customHeight="1" x14ac:dyDescent="0.2"/>
  <cols>
    <col min="1" max="1" width="3.7109375" customWidth="1"/>
    <col min="2" max="2" width="4.140625" customWidth="1"/>
    <col min="3" max="3" width="33.28515625" customWidth="1"/>
    <col min="4" max="4" width="8.85546875" customWidth="1"/>
    <col min="5" max="5" width="10.5703125" customWidth="1"/>
    <col min="7" max="7" width="10.140625" customWidth="1"/>
    <col min="8" max="8" width="8.42578125" customWidth="1"/>
    <col min="9" max="9" width="8.5703125" customWidth="1"/>
    <col min="10" max="10" width="8.140625" customWidth="1"/>
    <col min="11" max="11" width="9.28515625" customWidth="1"/>
    <col min="12" max="12" width="7.5703125" customWidth="1"/>
    <col min="13" max="13" width="7.85546875" customWidth="1"/>
    <col min="14" max="14" width="10.5703125" customWidth="1"/>
    <col min="15" max="15" width="10.42578125" customWidth="1"/>
    <col min="17" max="18" width="7.85546875" customWidth="1"/>
    <col min="19" max="255" width="9.42578125" customWidth="1"/>
  </cols>
  <sheetData>
    <row r="2" spans="1:20" ht="18.95" customHeight="1" x14ac:dyDescent="0.3">
      <c r="A2" s="109" t="s">
        <v>75</v>
      </c>
      <c r="B2" s="109"/>
      <c r="C2" s="109"/>
      <c r="D2" s="109"/>
      <c r="E2" s="109"/>
      <c r="F2" s="109"/>
      <c r="G2" s="109"/>
      <c r="H2" s="109"/>
      <c r="I2" s="109"/>
      <c r="J2" s="109"/>
      <c r="K2" s="109"/>
      <c r="L2" s="109"/>
      <c r="M2" s="109"/>
      <c r="N2" s="109"/>
      <c r="O2" s="109"/>
      <c r="P2" s="109"/>
      <c r="Q2" s="109"/>
      <c r="R2" s="109"/>
    </row>
    <row r="3" spans="1:20" ht="2.25" customHeight="1" x14ac:dyDescent="0.2">
      <c r="A3" s="31"/>
      <c r="B3" s="31"/>
      <c r="C3" s="31"/>
      <c r="D3" s="31"/>
      <c r="E3" s="31"/>
      <c r="F3" s="31"/>
      <c r="G3" s="31"/>
      <c r="H3" s="31"/>
      <c r="I3" s="31"/>
      <c r="J3" s="31"/>
      <c r="K3" s="31"/>
      <c r="L3" s="31"/>
      <c r="M3" s="31"/>
      <c r="N3" s="31"/>
      <c r="O3" s="31"/>
      <c r="P3" s="31"/>
      <c r="Q3" s="4"/>
      <c r="R3" s="4"/>
    </row>
    <row r="4" spans="1:20" ht="18.2" customHeight="1" x14ac:dyDescent="0.2">
      <c r="A4" s="116" t="s">
        <v>2</v>
      </c>
      <c r="B4" s="110" t="s">
        <v>76</v>
      </c>
      <c r="C4" s="110"/>
      <c r="D4" s="110" t="s">
        <v>77</v>
      </c>
      <c r="E4" s="110" t="s">
        <v>78</v>
      </c>
      <c r="F4" s="110" t="s">
        <v>42</v>
      </c>
      <c r="G4" s="110"/>
      <c r="H4" s="110"/>
      <c r="I4" s="110"/>
      <c r="J4" s="110"/>
      <c r="K4" s="110"/>
      <c r="L4" s="110"/>
      <c r="M4" s="117" t="s">
        <v>79</v>
      </c>
      <c r="N4" s="96" t="s">
        <v>80</v>
      </c>
      <c r="O4" s="96"/>
      <c r="P4" s="96"/>
      <c r="Q4" s="118" t="s">
        <v>81</v>
      </c>
      <c r="R4" s="118"/>
      <c r="S4" s="10"/>
    </row>
    <row r="5" spans="1:20" ht="14.45" customHeight="1" x14ac:dyDescent="0.2">
      <c r="A5" s="116"/>
      <c r="B5" s="110"/>
      <c r="C5" s="110"/>
      <c r="D5" s="110"/>
      <c r="E5" s="110"/>
      <c r="F5" s="110" t="s">
        <v>7</v>
      </c>
      <c r="G5" s="119" t="s">
        <v>8</v>
      </c>
      <c r="H5" s="119"/>
      <c r="I5" s="119"/>
      <c r="J5" s="119"/>
      <c r="K5" s="119"/>
      <c r="L5" s="119"/>
      <c r="M5" s="117"/>
      <c r="N5" s="120" t="s">
        <v>82</v>
      </c>
      <c r="O5" s="120" t="s">
        <v>83</v>
      </c>
      <c r="P5" s="120" t="s">
        <v>84</v>
      </c>
      <c r="Q5" s="118"/>
      <c r="R5" s="118"/>
      <c r="S5" s="10"/>
    </row>
    <row r="6" spans="1:20" ht="18.95" customHeight="1" x14ac:dyDescent="0.2">
      <c r="A6" s="116"/>
      <c r="B6" s="110"/>
      <c r="C6" s="110"/>
      <c r="D6" s="110"/>
      <c r="E6" s="110"/>
      <c r="F6" s="110"/>
      <c r="G6" s="114" t="s">
        <v>85</v>
      </c>
      <c r="H6" s="121" t="s">
        <v>86</v>
      </c>
      <c r="I6" s="121"/>
      <c r="J6" s="114" t="s">
        <v>87</v>
      </c>
      <c r="K6" s="114" t="s">
        <v>88</v>
      </c>
      <c r="L6" s="114" t="s">
        <v>89</v>
      </c>
      <c r="M6" s="117"/>
      <c r="N6" s="120"/>
      <c r="O6" s="120"/>
      <c r="P6" s="120"/>
      <c r="Q6" s="118"/>
      <c r="R6" s="118"/>
      <c r="S6" s="10"/>
    </row>
    <row r="7" spans="1:20" ht="83.1" customHeight="1" x14ac:dyDescent="0.2">
      <c r="A7" s="116"/>
      <c r="B7" s="110"/>
      <c r="C7" s="110"/>
      <c r="D7" s="110"/>
      <c r="E7" s="110"/>
      <c r="F7" s="110"/>
      <c r="G7" s="114"/>
      <c r="H7" s="14" t="s">
        <v>90</v>
      </c>
      <c r="I7" s="14" t="s">
        <v>91</v>
      </c>
      <c r="J7" s="114"/>
      <c r="K7" s="114"/>
      <c r="L7" s="114"/>
      <c r="M7" s="117"/>
      <c r="N7" s="120"/>
      <c r="O7" s="120"/>
      <c r="P7" s="120"/>
      <c r="Q7" s="32" t="s">
        <v>7</v>
      </c>
      <c r="R7" s="33" t="s">
        <v>92</v>
      </c>
      <c r="S7" s="10"/>
      <c r="T7" s="40"/>
    </row>
    <row r="8" spans="1:20" ht="12.95" customHeight="1" x14ac:dyDescent="0.2">
      <c r="A8" s="34" t="s">
        <v>15</v>
      </c>
      <c r="B8" s="110" t="s">
        <v>16</v>
      </c>
      <c r="C8" s="110"/>
      <c r="D8" s="32">
        <v>1</v>
      </c>
      <c r="E8" s="32">
        <v>2</v>
      </c>
      <c r="F8" s="32">
        <v>3</v>
      </c>
      <c r="G8" s="32">
        <v>4</v>
      </c>
      <c r="H8" s="32">
        <v>5</v>
      </c>
      <c r="I8" s="32">
        <v>6</v>
      </c>
      <c r="J8" s="32">
        <v>7</v>
      </c>
      <c r="K8" s="32">
        <v>8</v>
      </c>
      <c r="L8" s="32">
        <v>9</v>
      </c>
      <c r="M8" s="32">
        <v>10</v>
      </c>
      <c r="N8" s="32">
        <v>11</v>
      </c>
      <c r="O8" s="32">
        <v>12</v>
      </c>
      <c r="P8" s="32">
        <v>13</v>
      </c>
      <c r="Q8" s="32">
        <v>14</v>
      </c>
      <c r="R8" s="32">
        <v>15</v>
      </c>
      <c r="S8" s="10"/>
      <c r="T8" s="40"/>
    </row>
    <row r="9" spans="1:20" ht="24.95" customHeight="1" x14ac:dyDescent="0.2">
      <c r="A9" s="35">
        <v>1</v>
      </c>
      <c r="B9" s="116" t="s">
        <v>93</v>
      </c>
      <c r="C9" s="116"/>
      <c r="D9" s="26"/>
      <c r="E9" s="26">
        <v>1</v>
      </c>
      <c r="F9" s="17">
        <v>1</v>
      </c>
      <c r="G9" s="26"/>
      <c r="H9" s="26"/>
      <c r="I9" s="26"/>
      <c r="J9" s="26">
        <v>1</v>
      </c>
      <c r="K9" s="26"/>
      <c r="L9" s="26"/>
      <c r="M9" s="17"/>
      <c r="N9" s="17"/>
      <c r="O9" s="17"/>
      <c r="P9" s="17"/>
      <c r="Q9" s="17"/>
      <c r="R9" s="17"/>
      <c r="S9" s="41"/>
      <c r="T9" s="40"/>
    </row>
    <row r="10" spans="1:20" ht="18.2" customHeight="1" x14ac:dyDescent="0.2">
      <c r="A10" s="35">
        <v>2</v>
      </c>
      <c r="B10" s="122" t="s">
        <v>8</v>
      </c>
      <c r="C10" s="42" t="s">
        <v>94</v>
      </c>
      <c r="D10" s="17"/>
      <c r="E10" s="17"/>
      <c r="F10" s="17"/>
      <c r="G10" s="17"/>
      <c r="H10" s="17"/>
      <c r="I10" s="17"/>
      <c r="J10" s="17"/>
      <c r="K10" s="17"/>
      <c r="L10" s="17"/>
      <c r="M10" s="17"/>
      <c r="N10" s="17"/>
      <c r="O10" s="17"/>
      <c r="P10" s="17"/>
      <c r="Q10" s="17"/>
      <c r="R10" s="17"/>
      <c r="S10" s="43"/>
      <c r="T10" s="40"/>
    </row>
    <row r="11" spans="1:20" ht="18.95" customHeight="1" x14ac:dyDescent="0.2">
      <c r="A11" s="35">
        <v>3</v>
      </c>
      <c r="B11" s="122"/>
      <c r="C11" s="42" t="s">
        <v>95</v>
      </c>
      <c r="D11" s="17"/>
      <c r="E11" s="17"/>
      <c r="F11" s="17"/>
      <c r="G11" s="17"/>
      <c r="H11" s="17"/>
      <c r="I11" s="17"/>
      <c r="J11" s="17"/>
      <c r="K11" s="17"/>
      <c r="L11" s="17"/>
      <c r="M11" s="17"/>
      <c r="N11" s="17"/>
      <c r="O11" s="17"/>
      <c r="P11" s="17"/>
      <c r="Q11" s="17"/>
      <c r="R11" s="17"/>
      <c r="S11" s="10"/>
      <c r="T11" s="40"/>
    </row>
    <row r="12" spans="1:20" ht="23.45" customHeight="1" x14ac:dyDescent="0.2">
      <c r="A12" s="35">
        <v>4</v>
      </c>
      <c r="B12" s="122"/>
      <c r="C12" s="38" t="s">
        <v>96</v>
      </c>
      <c r="D12" s="17"/>
      <c r="E12" s="17">
        <v>1</v>
      </c>
      <c r="F12" s="17">
        <v>1</v>
      </c>
      <c r="G12" s="17"/>
      <c r="H12" s="17"/>
      <c r="I12" s="17"/>
      <c r="J12" s="17">
        <v>1</v>
      </c>
      <c r="K12" s="17"/>
      <c r="L12" s="17"/>
      <c r="M12" s="17"/>
      <c r="N12" s="17"/>
      <c r="O12" s="17"/>
      <c r="P12" s="17"/>
      <c r="Q12" s="17"/>
      <c r="R12" s="17"/>
      <c r="S12" s="10"/>
      <c r="T12" s="40"/>
    </row>
    <row r="13" spans="1:20" ht="19.7" customHeight="1" x14ac:dyDescent="0.2">
      <c r="A13" s="35">
        <v>5</v>
      </c>
      <c r="B13" s="123" t="s">
        <v>97</v>
      </c>
      <c r="C13" s="123"/>
      <c r="D13" s="17"/>
      <c r="E13" s="17"/>
      <c r="F13" s="17"/>
      <c r="G13" s="17"/>
      <c r="H13" s="17"/>
      <c r="I13" s="17"/>
      <c r="J13" s="17"/>
      <c r="K13" s="17"/>
      <c r="L13" s="17"/>
      <c r="M13" s="17"/>
      <c r="N13" s="17"/>
      <c r="O13" s="17"/>
      <c r="P13" s="17"/>
      <c r="Q13" s="17"/>
      <c r="R13" s="17"/>
      <c r="S13" s="10"/>
      <c r="T13" s="40"/>
    </row>
    <row r="14" spans="1:20" ht="27.95" customHeight="1" x14ac:dyDescent="0.2">
      <c r="A14" s="35">
        <v>6</v>
      </c>
      <c r="B14" s="123" t="s">
        <v>98</v>
      </c>
      <c r="C14" s="123"/>
      <c r="D14" s="17"/>
      <c r="E14" s="17"/>
      <c r="F14" s="17"/>
      <c r="G14" s="17"/>
      <c r="H14" s="17"/>
      <c r="I14" s="17"/>
      <c r="J14" s="17"/>
      <c r="K14" s="17"/>
      <c r="L14" s="17"/>
      <c r="M14" s="17"/>
      <c r="N14" s="17"/>
      <c r="O14" s="17"/>
      <c r="P14" s="17"/>
      <c r="Q14" s="17"/>
      <c r="R14" s="17"/>
      <c r="S14" s="10"/>
      <c r="T14" s="40"/>
    </row>
    <row r="15" spans="1:20" ht="18.95" customHeight="1" x14ac:dyDescent="0.2">
      <c r="A15" s="35">
        <v>7</v>
      </c>
      <c r="B15" s="124" t="s">
        <v>99</v>
      </c>
      <c r="C15" s="124"/>
      <c r="D15" s="17"/>
      <c r="E15" s="17"/>
      <c r="F15" s="17"/>
      <c r="G15" s="17"/>
      <c r="H15" s="17"/>
      <c r="I15" s="17"/>
      <c r="J15" s="17"/>
      <c r="K15" s="17"/>
      <c r="L15" s="17"/>
      <c r="M15" s="17"/>
      <c r="N15" s="17"/>
      <c r="O15" s="17"/>
      <c r="P15" s="17"/>
      <c r="Q15" s="17"/>
      <c r="R15" s="17"/>
      <c r="S15" s="10"/>
    </row>
    <row r="16" spans="1:20" ht="20.45" customHeight="1" x14ac:dyDescent="0.2">
      <c r="A16" s="35">
        <v>8</v>
      </c>
      <c r="B16" s="114" t="s">
        <v>51</v>
      </c>
      <c r="C16" s="36" t="s">
        <v>100</v>
      </c>
      <c r="D16" s="17"/>
      <c r="E16" s="17"/>
      <c r="F16" s="17"/>
      <c r="G16" s="17"/>
      <c r="H16" s="17"/>
      <c r="I16" s="17"/>
      <c r="J16" s="17"/>
      <c r="K16" s="17"/>
      <c r="L16" s="17"/>
      <c r="M16" s="17"/>
      <c r="N16" s="17"/>
      <c r="O16" s="17"/>
      <c r="P16" s="17"/>
      <c r="Q16" s="17"/>
      <c r="R16" s="17"/>
      <c r="S16" s="10"/>
    </row>
    <row r="17" spans="1:19" ht="21.2" customHeight="1" x14ac:dyDescent="0.2">
      <c r="A17" s="35">
        <v>9</v>
      </c>
      <c r="B17" s="114"/>
      <c r="C17" s="36" t="s">
        <v>101</v>
      </c>
      <c r="D17" s="17"/>
      <c r="E17" s="17"/>
      <c r="F17" s="17"/>
      <c r="G17" s="17"/>
      <c r="H17" s="17"/>
      <c r="I17" s="17"/>
      <c r="J17" s="17"/>
      <c r="K17" s="17"/>
      <c r="L17" s="17"/>
      <c r="M17" s="17"/>
      <c r="N17" s="17"/>
      <c r="O17" s="17"/>
      <c r="P17" s="17"/>
      <c r="Q17" s="17"/>
      <c r="R17" s="17"/>
      <c r="S17" s="10"/>
    </row>
    <row r="18" spans="1:19" ht="52.15" customHeight="1" x14ac:dyDescent="0.2">
      <c r="A18" s="35">
        <v>10</v>
      </c>
      <c r="B18" s="114"/>
      <c r="C18" s="36" t="s">
        <v>102</v>
      </c>
      <c r="D18" s="17"/>
      <c r="E18" s="17"/>
      <c r="F18" s="17"/>
      <c r="G18" s="17"/>
      <c r="H18" s="17"/>
      <c r="I18" s="17"/>
      <c r="J18" s="17"/>
      <c r="K18" s="17"/>
      <c r="L18" s="17"/>
      <c r="M18" s="17"/>
      <c r="N18" s="17"/>
      <c r="O18" s="17"/>
      <c r="P18" s="17"/>
      <c r="Q18" s="17"/>
      <c r="R18" s="17"/>
      <c r="S18" s="10"/>
    </row>
    <row r="19" spans="1:19" ht="39.950000000000003" customHeight="1" x14ac:dyDescent="0.2">
      <c r="A19" s="35">
        <v>11</v>
      </c>
      <c r="B19" s="114"/>
      <c r="C19" s="36" t="s">
        <v>103</v>
      </c>
      <c r="D19" s="17"/>
      <c r="E19" s="17"/>
      <c r="F19" s="17"/>
      <c r="G19" s="17"/>
      <c r="H19" s="17"/>
      <c r="I19" s="17"/>
      <c r="J19" s="17"/>
      <c r="K19" s="17"/>
      <c r="L19" s="17"/>
      <c r="M19" s="17"/>
      <c r="N19" s="17"/>
      <c r="O19" s="17"/>
      <c r="P19" s="17"/>
      <c r="Q19" s="17"/>
      <c r="R19" s="17"/>
      <c r="S19" s="10"/>
    </row>
    <row r="20" spans="1:19" ht="28.7" customHeight="1" x14ac:dyDescent="0.2">
      <c r="A20" s="35">
        <v>12</v>
      </c>
      <c r="B20" s="116" t="s">
        <v>104</v>
      </c>
      <c r="C20" s="116"/>
      <c r="D20" s="17"/>
      <c r="E20" s="17"/>
      <c r="F20" s="17"/>
      <c r="G20" s="17"/>
      <c r="H20" s="17"/>
      <c r="I20" s="17"/>
      <c r="J20" s="17"/>
      <c r="K20" s="17"/>
      <c r="L20" s="17"/>
      <c r="M20" s="17"/>
      <c r="N20" s="17"/>
      <c r="O20" s="17"/>
      <c r="P20" s="17"/>
      <c r="Q20" s="17"/>
      <c r="R20" s="17"/>
      <c r="S20" s="10"/>
    </row>
    <row r="21" spans="1:19" ht="18.2" customHeight="1" x14ac:dyDescent="0.2">
      <c r="A21" s="35">
        <v>13</v>
      </c>
      <c r="B21" s="122" t="s">
        <v>51</v>
      </c>
      <c r="C21" s="42" t="s">
        <v>105</v>
      </c>
      <c r="D21" s="17"/>
      <c r="E21" s="17"/>
      <c r="F21" s="17"/>
      <c r="G21" s="17"/>
      <c r="H21" s="17"/>
      <c r="I21" s="17"/>
      <c r="J21" s="17"/>
      <c r="K21" s="17"/>
      <c r="L21" s="17"/>
      <c r="M21" s="17"/>
      <c r="N21" s="17"/>
      <c r="O21" s="17"/>
      <c r="P21" s="17"/>
      <c r="Q21" s="17"/>
      <c r="R21" s="17"/>
      <c r="S21" s="10"/>
    </row>
    <row r="22" spans="1:19" ht="19.7" customHeight="1" x14ac:dyDescent="0.2">
      <c r="A22" s="35">
        <v>14</v>
      </c>
      <c r="B22" s="122"/>
      <c r="C22" s="42" t="s">
        <v>106</v>
      </c>
      <c r="D22" s="17"/>
      <c r="E22" s="17"/>
      <c r="F22" s="17"/>
      <c r="G22" s="17"/>
      <c r="H22" s="17"/>
      <c r="I22" s="17"/>
      <c r="J22" s="17"/>
      <c r="K22" s="17"/>
      <c r="L22" s="17"/>
      <c r="M22" s="17"/>
      <c r="N22" s="17"/>
      <c r="O22" s="17"/>
      <c r="P22" s="17"/>
      <c r="Q22" s="17"/>
      <c r="R22" s="17"/>
      <c r="S22" s="10"/>
    </row>
    <row r="23" spans="1:19" ht="42.2" customHeight="1" x14ac:dyDescent="0.2">
      <c r="A23" s="35">
        <v>15</v>
      </c>
      <c r="B23" s="122"/>
      <c r="C23" s="42" t="s">
        <v>107</v>
      </c>
      <c r="D23" s="17"/>
      <c r="E23" s="17"/>
      <c r="F23" s="17"/>
      <c r="G23" s="17"/>
      <c r="H23" s="17"/>
      <c r="I23" s="17"/>
      <c r="J23" s="17"/>
      <c r="K23" s="17"/>
      <c r="L23" s="17"/>
      <c r="M23" s="17"/>
      <c r="N23" s="17"/>
      <c r="O23" s="17"/>
      <c r="P23" s="17"/>
      <c r="Q23" s="17"/>
      <c r="R23" s="17"/>
      <c r="S23" s="10"/>
    </row>
    <row r="24" spans="1:19" ht="30.2" customHeight="1" x14ac:dyDescent="0.2">
      <c r="A24" s="35">
        <v>16</v>
      </c>
      <c r="B24" s="122"/>
      <c r="C24" s="36" t="s">
        <v>108</v>
      </c>
      <c r="D24" s="17"/>
      <c r="E24" s="17"/>
      <c r="F24" s="17"/>
      <c r="G24" s="17"/>
      <c r="H24" s="17"/>
      <c r="I24" s="17"/>
      <c r="J24" s="17"/>
      <c r="K24" s="17"/>
      <c r="L24" s="17"/>
      <c r="M24" s="17"/>
      <c r="N24" s="17"/>
      <c r="O24" s="17"/>
      <c r="P24" s="17"/>
      <c r="Q24" s="17"/>
      <c r="R24" s="17"/>
      <c r="S24" s="10"/>
    </row>
    <row r="25" spans="1:19" ht="28.7" customHeight="1" x14ac:dyDescent="0.2">
      <c r="A25" s="35">
        <v>17</v>
      </c>
      <c r="B25" s="122"/>
      <c r="C25" s="36" t="s">
        <v>109</v>
      </c>
      <c r="D25" s="17"/>
      <c r="E25" s="17"/>
      <c r="F25" s="17"/>
      <c r="G25" s="17"/>
      <c r="H25" s="17"/>
      <c r="I25" s="17"/>
      <c r="J25" s="17"/>
      <c r="K25" s="17"/>
      <c r="L25" s="17"/>
      <c r="M25" s="17"/>
      <c r="N25" s="17"/>
      <c r="O25" s="17"/>
      <c r="P25" s="17"/>
      <c r="Q25" s="17"/>
      <c r="R25" s="17"/>
      <c r="S25" s="10"/>
    </row>
    <row r="26" spans="1:19" ht="12.75" customHeight="1" x14ac:dyDescent="0.2">
      <c r="A26" s="35">
        <v>18</v>
      </c>
      <c r="B26" s="116" t="s">
        <v>110</v>
      </c>
      <c r="C26" s="116"/>
      <c r="D26" s="17">
        <v>8</v>
      </c>
      <c r="E26" s="17">
        <v>104</v>
      </c>
      <c r="F26" s="17">
        <v>78</v>
      </c>
      <c r="G26" s="17">
        <v>61</v>
      </c>
      <c r="H26" s="17">
        <v>38</v>
      </c>
      <c r="I26" s="17">
        <v>59</v>
      </c>
      <c r="J26" s="17">
        <v>4</v>
      </c>
      <c r="K26" s="17">
        <v>2</v>
      </c>
      <c r="L26" s="17">
        <v>11</v>
      </c>
      <c r="M26" s="17"/>
      <c r="N26" s="17">
        <v>2879186</v>
      </c>
      <c r="O26" s="17">
        <v>995275</v>
      </c>
      <c r="P26" s="17"/>
      <c r="Q26" s="17">
        <v>34</v>
      </c>
      <c r="R26" s="17">
        <v>8</v>
      </c>
      <c r="S26" s="10"/>
    </row>
    <row r="27" spans="1:19" ht="12.75" customHeight="1" x14ac:dyDescent="0.2">
      <c r="A27" s="35">
        <v>19</v>
      </c>
      <c r="B27" s="122" t="s">
        <v>51</v>
      </c>
      <c r="C27" s="42" t="s">
        <v>111</v>
      </c>
      <c r="D27" s="17"/>
      <c r="E27" s="17"/>
      <c r="F27" s="17"/>
      <c r="G27" s="17"/>
      <c r="H27" s="17"/>
      <c r="I27" s="17"/>
      <c r="J27" s="17"/>
      <c r="K27" s="17"/>
      <c r="L27" s="17"/>
      <c r="M27" s="17"/>
      <c r="N27" s="17"/>
      <c r="O27" s="17"/>
      <c r="P27" s="17"/>
      <c r="Q27" s="17"/>
      <c r="R27" s="17"/>
      <c r="S27" s="10"/>
    </row>
    <row r="28" spans="1:19" ht="12.75" customHeight="1" x14ac:dyDescent="0.2">
      <c r="A28" s="35">
        <v>20</v>
      </c>
      <c r="B28" s="122"/>
      <c r="C28" s="42" t="s">
        <v>112</v>
      </c>
      <c r="D28" s="17"/>
      <c r="E28" s="17"/>
      <c r="F28" s="17"/>
      <c r="G28" s="17"/>
      <c r="H28" s="17"/>
      <c r="I28" s="17"/>
      <c r="J28" s="17"/>
      <c r="K28" s="17"/>
      <c r="L28" s="17"/>
      <c r="M28" s="17"/>
      <c r="N28" s="17"/>
      <c r="O28" s="17"/>
      <c r="P28" s="17"/>
      <c r="Q28" s="17"/>
      <c r="R28" s="17"/>
      <c r="S28" s="10"/>
    </row>
    <row r="29" spans="1:19" ht="12.75" customHeight="1" x14ac:dyDescent="0.2">
      <c r="A29" s="35">
        <v>21</v>
      </c>
      <c r="B29" s="122"/>
      <c r="C29" s="42" t="s">
        <v>113</v>
      </c>
      <c r="D29" s="17"/>
      <c r="E29" s="17"/>
      <c r="F29" s="17"/>
      <c r="G29" s="17"/>
      <c r="H29" s="17"/>
      <c r="I29" s="17"/>
      <c r="J29" s="17"/>
      <c r="K29" s="17"/>
      <c r="L29" s="17"/>
      <c r="M29" s="17"/>
      <c r="N29" s="17"/>
      <c r="O29" s="17"/>
      <c r="P29" s="17"/>
      <c r="Q29" s="17"/>
      <c r="R29" s="17"/>
      <c r="S29" s="10"/>
    </row>
    <row r="30" spans="1:19" ht="12.75" customHeight="1" x14ac:dyDescent="0.2">
      <c r="A30" s="35">
        <v>22</v>
      </c>
      <c r="B30" s="122"/>
      <c r="C30" s="42" t="s">
        <v>114</v>
      </c>
      <c r="D30" s="17"/>
      <c r="E30" s="17">
        <v>23</v>
      </c>
      <c r="F30" s="17">
        <v>5</v>
      </c>
      <c r="G30" s="17">
        <v>2</v>
      </c>
      <c r="H30" s="17"/>
      <c r="I30" s="17">
        <v>2</v>
      </c>
      <c r="J30" s="17"/>
      <c r="K30" s="17"/>
      <c r="L30" s="17">
        <v>3</v>
      </c>
      <c r="M30" s="17"/>
      <c r="N30" s="17"/>
      <c r="O30" s="17"/>
      <c r="P30" s="17"/>
      <c r="Q30" s="17">
        <v>18</v>
      </c>
      <c r="R30" s="17">
        <v>5</v>
      </c>
      <c r="S30" s="10"/>
    </row>
    <row r="31" spans="1:19" ht="12.75" customHeight="1" x14ac:dyDescent="0.2">
      <c r="A31" s="35">
        <v>23</v>
      </c>
      <c r="B31" s="122"/>
      <c r="C31" s="42" t="s">
        <v>115</v>
      </c>
      <c r="D31" s="17"/>
      <c r="E31" s="17"/>
      <c r="F31" s="17"/>
      <c r="G31" s="17"/>
      <c r="H31" s="17"/>
      <c r="I31" s="17"/>
      <c r="J31" s="17"/>
      <c r="K31" s="17"/>
      <c r="L31" s="17"/>
      <c r="M31" s="17"/>
      <c r="N31" s="17"/>
      <c r="O31" s="17"/>
      <c r="P31" s="17"/>
      <c r="Q31" s="17"/>
      <c r="R31" s="17"/>
      <c r="S31" s="10"/>
    </row>
    <row r="32" spans="1:19" ht="12.75" customHeight="1" x14ac:dyDescent="0.2">
      <c r="A32" s="35">
        <v>24</v>
      </c>
      <c r="B32" s="122"/>
      <c r="C32" s="42" t="s">
        <v>116</v>
      </c>
      <c r="D32" s="17"/>
      <c r="E32" s="17">
        <v>1</v>
      </c>
      <c r="F32" s="17"/>
      <c r="G32" s="17"/>
      <c r="H32" s="17"/>
      <c r="I32" s="17"/>
      <c r="J32" s="17"/>
      <c r="K32" s="17"/>
      <c r="L32" s="17"/>
      <c r="M32" s="17"/>
      <c r="N32" s="17"/>
      <c r="O32" s="17"/>
      <c r="P32" s="17"/>
      <c r="Q32" s="17">
        <v>1</v>
      </c>
      <c r="R32" s="17">
        <v>1</v>
      </c>
      <c r="S32" s="10"/>
    </row>
    <row r="33" spans="1:19" ht="55.15" customHeight="1" x14ac:dyDescent="0.2">
      <c r="A33" s="35">
        <v>25</v>
      </c>
      <c r="B33" s="122"/>
      <c r="C33" s="44" t="s">
        <v>117</v>
      </c>
      <c r="D33" s="17"/>
      <c r="E33" s="17"/>
      <c r="F33" s="17"/>
      <c r="G33" s="17"/>
      <c r="H33" s="17"/>
      <c r="I33" s="17"/>
      <c r="J33" s="17"/>
      <c r="K33" s="17"/>
      <c r="L33" s="17"/>
      <c r="M33" s="17"/>
      <c r="N33" s="17"/>
      <c r="O33" s="17"/>
      <c r="P33" s="17"/>
      <c r="Q33" s="17"/>
      <c r="R33" s="17"/>
      <c r="S33" s="10"/>
    </row>
    <row r="34" spans="1:19" ht="12.75" customHeight="1" x14ac:dyDescent="0.2">
      <c r="A34" s="35">
        <v>26</v>
      </c>
      <c r="B34" s="122"/>
      <c r="C34" s="36" t="s">
        <v>118</v>
      </c>
      <c r="D34" s="17">
        <v>8</v>
      </c>
      <c r="E34" s="17">
        <v>78</v>
      </c>
      <c r="F34" s="17">
        <v>71</v>
      </c>
      <c r="G34" s="17">
        <v>59</v>
      </c>
      <c r="H34" s="17">
        <v>38</v>
      </c>
      <c r="I34" s="17">
        <v>57</v>
      </c>
      <c r="J34" s="17">
        <v>3</v>
      </c>
      <c r="K34" s="17">
        <v>2</v>
      </c>
      <c r="L34" s="17">
        <v>7</v>
      </c>
      <c r="M34" s="17"/>
      <c r="N34" s="17">
        <v>2803436</v>
      </c>
      <c r="O34" s="17">
        <v>995275</v>
      </c>
      <c r="P34" s="17"/>
      <c r="Q34" s="17">
        <v>15</v>
      </c>
      <c r="R34" s="17">
        <v>2</v>
      </c>
      <c r="S34" s="10"/>
    </row>
    <row r="35" spans="1:19" ht="12.75" customHeight="1" x14ac:dyDescent="0.2">
      <c r="A35" s="35">
        <v>27</v>
      </c>
      <c r="B35" s="122"/>
      <c r="C35" s="42" t="s">
        <v>119</v>
      </c>
      <c r="D35" s="17"/>
      <c r="E35" s="17"/>
      <c r="F35" s="17"/>
      <c r="G35" s="17"/>
      <c r="H35" s="17"/>
      <c r="I35" s="17"/>
      <c r="J35" s="17"/>
      <c r="K35" s="17"/>
      <c r="L35" s="17"/>
      <c r="M35" s="17"/>
      <c r="N35" s="17"/>
      <c r="O35" s="17"/>
      <c r="P35" s="17"/>
      <c r="Q35" s="17"/>
      <c r="R35" s="17"/>
      <c r="S35" s="10"/>
    </row>
    <row r="36" spans="1:19" ht="25.7" customHeight="1" x14ac:dyDescent="0.2">
      <c r="A36" s="35">
        <v>28</v>
      </c>
      <c r="B36" s="124" t="s">
        <v>120</v>
      </c>
      <c r="C36" s="124"/>
      <c r="D36" s="17"/>
      <c r="E36" s="17"/>
      <c r="F36" s="17"/>
      <c r="G36" s="17"/>
      <c r="H36" s="17"/>
      <c r="I36" s="17"/>
      <c r="J36" s="17"/>
      <c r="K36" s="17"/>
      <c r="L36" s="17"/>
      <c r="M36" s="17"/>
      <c r="N36" s="17"/>
      <c r="O36" s="17"/>
      <c r="P36" s="17"/>
      <c r="Q36" s="17"/>
      <c r="R36" s="17"/>
      <c r="S36" s="10"/>
    </row>
    <row r="37" spans="1:19" ht="12.75" customHeight="1" x14ac:dyDescent="0.2">
      <c r="A37" s="35">
        <v>29</v>
      </c>
      <c r="B37" s="116" t="s">
        <v>121</v>
      </c>
      <c r="C37" s="116"/>
      <c r="D37" s="17"/>
      <c r="E37" s="17"/>
      <c r="F37" s="17"/>
      <c r="G37" s="17"/>
      <c r="H37" s="17"/>
      <c r="I37" s="17"/>
      <c r="J37" s="17"/>
      <c r="K37" s="17"/>
      <c r="L37" s="17"/>
      <c r="M37" s="17"/>
      <c r="N37" s="17"/>
      <c r="O37" s="17"/>
      <c r="P37" s="17"/>
      <c r="Q37" s="17"/>
      <c r="R37" s="17"/>
      <c r="S37" s="10"/>
    </row>
    <row r="38" spans="1:19" ht="32.450000000000003" customHeight="1" x14ac:dyDescent="0.2">
      <c r="A38" s="35">
        <v>30</v>
      </c>
      <c r="B38" s="125" t="s">
        <v>51</v>
      </c>
      <c r="C38" s="42" t="s">
        <v>122</v>
      </c>
      <c r="D38" s="17"/>
      <c r="E38" s="17"/>
      <c r="F38" s="17"/>
      <c r="G38" s="17"/>
      <c r="H38" s="17"/>
      <c r="I38" s="17"/>
      <c r="J38" s="17"/>
      <c r="K38" s="17"/>
      <c r="L38" s="17"/>
      <c r="M38" s="17"/>
      <c r="N38" s="17"/>
      <c r="O38" s="17"/>
      <c r="P38" s="17"/>
      <c r="Q38" s="17"/>
      <c r="R38" s="17"/>
      <c r="S38" s="10"/>
    </row>
    <row r="39" spans="1:19" ht="52.9" customHeight="1" x14ac:dyDescent="0.2">
      <c r="A39" s="35">
        <v>31</v>
      </c>
      <c r="B39" s="125"/>
      <c r="C39" s="42" t="s">
        <v>123</v>
      </c>
      <c r="D39" s="17"/>
      <c r="E39" s="17"/>
      <c r="F39" s="17"/>
      <c r="G39" s="17"/>
      <c r="H39" s="17"/>
      <c r="I39" s="17"/>
      <c r="J39" s="17"/>
      <c r="K39" s="17"/>
      <c r="L39" s="17"/>
      <c r="M39" s="17"/>
      <c r="N39" s="17"/>
      <c r="O39" s="17"/>
      <c r="P39" s="17"/>
      <c r="Q39" s="17"/>
      <c r="R39" s="17"/>
      <c r="S39" s="10"/>
    </row>
    <row r="40" spans="1:19" ht="70.150000000000006" customHeight="1" x14ac:dyDescent="0.2">
      <c r="A40" s="35">
        <v>32</v>
      </c>
      <c r="B40" s="125"/>
      <c r="C40" s="42" t="s">
        <v>124</v>
      </c>
      <c r="D40" s="17"/>
      <c r="E40" s="17"/>
      <c r="F40" s="17"/>
      <c r="G40" s="17"/>
      <c r="H40" s="17"/>
      <c r="I40" s="17"/>
      <c r="J40" s="17"/>
      <c r="K40" s="17"/>
      <c r="L40" s="17"/>
      <c r="M40" s="17"/>
      <c r="N40" s="17"/>
      <c r="O40" s="17"/>
      <c r="P40" s="17"/>
      <c r="Q40" s="17"/>
      <c r="R40" s="17"/>
      <c r="S40" s="10"/>
    </row>
    <row r="41" spans="1:19" ht="25.7" customHeight="1" x14ac:dyDescent="0.2">
      <c r="A41" s="35">
        <v>33</v>
      </c>
      <c r="B41" s="125"/>
      <c r="C41" s="42" t="s">
        <v>125</v>
      </c>
      <c r="D41" s="17"/>
      <c r="E41" s="17"/>
      <c r="F41" s="17"/>
      <c r="G41" s="17"/>
      <c r="H41" s="17"/>
      <c r="I41" s="17"/>
      <c r="J41" s="17"/>
      <c r="K41" s="17"/>
      <c r="L41" s="17"/>
      <c r="M41" s="17"/>
      <c r="N41" s="17"/>
      <c r="O41" s="17"/>
      <c r="P41" s="17"/>
      <c r="Q41" s="17"/>
      <c r="R41" s="17"/>
      <c r="S41" s="10"/>
    </row>
    <row r="42" spans="1:19" ht="39.950000000000003" customHeight="1" x14ac:dyDescent="0.2">
      <c r="A42" s="35">
        <v>34</v>
      </c>
      <c r="B42" s="125"/>
      <c r="C42" s="42" t="s">
        <v>126</v>
      </c>
      <c r="D42" s="17"/>
      <c r="E42" s="17"/>
      <c r="F42" s="17"/>
      <c r="G42" s="17"/>
      <c r="H42" s="17"/>
      <c r="I42" s="17"/>
      <c r="J42" s="17"/>
      <c r="K42" s="17"/>
      <c r="L42" s="17"/>
      <c r="M42" s="17"/>
      <c r="N42" s="17"/>
      <c r="O42" s="17"/>
      <c r="P42" s="17"/>
      <c r="Q42" s="17"/>
      <c r="R42" s="17"/>
      <c r="S42" s="10"/>
    </row>
    <row r="43" spans="1:19" ht="27.2" customHeight="1" x14ac:dyDescent="0.2">
      <c r="A43" s="35">
        <v>35</v>
      </c>
      <c r="B43" s="125"/>
      <c r="C43" s="42" t="s">
        <v>127</v>
      </c>
      <c r="D43" s="17"/>
      <c r="E43" s="17"/>
      <c r="F43" s="17"/>
      <c r="G43" s="17"/>
      <c r="H43" s="17"/>
      <c r="I43" s="17"/>
      <c r="J43" s="17"/>
      <c r="K43" s="17"/>
      <c r="L43" s="17"/>
      <c r="M43" s="17"/>
      <c r="N43" s="17"/>
      <c r="O43" s="17"/>
      <c r="P43" s="17"/>
      <c r="Q43" s="17"/>
      <c r="R43" s="17"/>
      <c r="S43" s="10"/>
    </row>
    <row r="44" spans="1:19" ht="31.7" customHeight="1" x14ac:dyDescent="0.2">
      <c r="A44" s="35">
        <v>36</v>
      </c>
      <c r="B44" s="125"/>
      <c r="C44" s="42" t="s">
        <v>128</v>
      </c>
      <c r="D44" s="17"/>
      <c r="E44" s="17"/>
      <c r="F44" s="17"/>
      <c r="G44" s="17"/>
      <c r="H44" s="17"/>
      <c r="I44" s="17"/>
      <c r="J44" s="17"/>
      <c r="K44" s="17"/>
      <c r="L44" s="17"/>
      <c r="M44" s="17"/>
      <c r="N44" s="17"/>
      <c r="O44" s="17"/>
      <c r="P44" s="17"/>
      <c r="Q44" s="17"/>
      <c r="R44" s="17"/>
      <c r="S44" s="10"/>
    </row>
    <row r="45" spans="1:19" ht="71.650000000000006" customHeight="1" x14ac:dyDescent="0.2">
      <c r="A45" s="35">
        <v>37</v>
      </c>
      <c r="B45" s="125"/>
      <c r="C45" s="42" t="s">
        <v>129</v>
      </c>
      <c r="D45" s="17"/>
      <c r="E45" s="17"/>
      <c r="F45" s="17"/>
      <c r="G45" s="17"/>
      <c r="H45" s="17"/>
      <c r="I45" s="17"/>
      <c r="J45" s="17"/>
      <c r="K45" s="17"/>
      <c r="L45" s="17"/>
      <c r="M45" s="17"/>
      <c r="N45" s="17"/>
      <c r="O45" s="17"/>
      <c r="P45" s="17"/>
      <c r="Q45" s="17"/>
      <c r="R45" s="17"/>
      <c r="S45" s="10"/>
    </row>
    <row r="46" spans="1:19" ht="12.75" customHeight="1" x14ac:dyDescent="0.2">
      <c r="A46" s="35">
        <v>38</v>
      </c>
      <c r="B46" s="116" t="s">
        <v>130</v>
      </c>
      <c r="C46" s="116"/>
      <c r="D46" s="17">
        <v>3</v>
      </c>
      <c r="E46" s="17">
        <v>128</v>
      </c>
      <c r="F46" s="17">
        <v>125</v>
      </c>
      <c r="G46" s="17">
        <v>120</v>
      </c>
      <c r="H46" s="17"/>
      <c r="I46" s="17">
        <v>119</v>
      </c>
      <c r="J46" s="17"/>
      <c r="K46" s="17">
        <v>3</v>
      </c>
      <c r="L46" s="17">
        <v>2</v>
      </c>
      <c r="M46" s="17"/>
      <c r="N46" s="17"/>
      <c r="O46" s="17"/>
      <c r="P46" s="17"/>
      <c r="Q46" s="17">
        <v>6</v>
      </c>
      <c r="R46" s="17"/>
      <c r="S46" s="10"/>
    </row>
    <row r="47" spans="1:19" ht="22.7" customHeight="1" x14ac:dyDescent="0.2">
      <c r="A47" s="35">
        <v>39</v>
      </c>
      <c r="B47" s="124" t="s">
        <v>131</v>
      </c>
      <c r="C47" s="124"/>
      <c r="D47" s="17">
        <v>1</v>
      </c>
      <c r="E47" s="17"/>
      <c r="F47" s="17"/>
      <c r="G47" s="17"/>
      <c r="H47" s="17"/>
      <c r="I47" s="17"/>
      <c r="J47" s="17"/>
      <c r="K47" s="17"/>
      <c r="L47" s="17"/>
      <c r="M47" s="17"/>
      <c r="N47" s="17"/>
      <c r="O47" s="17"/>
      <c r="P47" s="17"/>
      <c r="Q47" s="17">
        <v>1</v>
      </c>
      <c r="R47" s="17">
        <v>1</v>
      </c>
      <c r="S47" s="10"/>
    </row>
    <row r="48" spans="1:19" ht="24.95" customHeight="1" x14ac:dyDescent="0.2">
      <c r="A48" s="35">
        <v>40</v>
      </c>
      <c r="B48" s="116" t="s">
        <v>132</v>
      </c>
      <c r="C48" s="116"/>
      <c r="D48" s="17">
        <v>1</v>
      </c>
      <c r="E48" s="17"/>
      <c r="F48" s="17"/>
      <c r="G48" s="17"/>
      <c r="H48" s="17"/>
      <c r="I48" s="17"/>
      <c r="J48" s="17"/>
      <c r="K48" s="17"/>
      <c r="L48" s="17"/>
      <c r="M48" s="17"/>
      <c r="N48" s="17"/>
      <c r="O48" s="17"/>
      <c r="P48" s="17"/>
      <c r="Q48" s="17">
        <v>1</v>
      </c>
      <c r="R48" s="17">
        <v>1</v>
      </c>
      <c r="S48" s="10"/>
    </row>
    <row r="49" spans="1:19" ht="12.75" customHeight="1" x14ac:dyDescent="0.2">
      <c r="A49" s="35">
        <v>41</v>
      </c>
      <c r="B49" s="126" t="s">
        <v>133</v>
      </c>
      <c r="C49" s="126"/>
      <c r="D49" s="17"/>
      <c r="E49" s="17"/>
      <c r="F49" s="17"/>
      <c r="G49" s="17"/>
      <c r="H49" s="17"/>
      <c r="I49" s="17"/>
      <c r="J49" s="17"/>
      <c r="K49" s="17"/>
      <c r="L49" s="17"/>
      <c r="M49" s="17"/>
      <c r="N49" s="17"/>
      <c r="O49" s="17"/>
      <c r="P49" s="17"/>
      <c r="Q49" s="17"/>
      <c r="R49" s="17"/>
      <c r="S49" s="10"/>
    </row>
    <row r="50" spans="1:19" ht="23.45" customHeight="1" x14ac:dyDescent="0.2">
      <c r="A50" s="35">
        <v>42</v>
      </c>
      <c r="B50" s="116" t="s">
        <v>134</v>
      </c>
      <c r="C50" s="116"/>
      <c r="D50" s="17">
        <v>1</v>
      </c>
      <c r="E50" s="17">
        <v>10</v>
      </c>
      <c r="F50" s="17">
        <v>9</v>
      </c>
      <c r="G50" s="17">
        <v>7</v>
      </c>
      <c r="H50" s="17">
        <v>3</v>
      </c>
      <c r="I50" s="17">
        <v>7</v>
      </c>
      <c r="J50" s="17"/>
      <c r="K50" s="17"/>
      <c r="L50" s="17">
        <v>2</v>
      </c>
      <c r="M50" s="17"/>
      <c r="N50" s="17"/>
      <c r="O50" s="17"/>
      <c r="P50" s="17"/>
      <c r="Q50" s="17">
        <v>2</v>
      </c>
      <c r="R50" s="17"/>
      <c r="S50" s="10"/>
    </row>
    <row r="51" spans="1:19" ht="12.75" customHeight="1" x14ac:dyDescent="0.2">
      <c r="A51" s="35">
        <v>43</v>
      </c>
      <c r="B51" s="122" t="s">
        <v>51</v>
      </c>
      <c r="C51" s="42" t="s">
        <v>135</v>
      </c>
      <c r="D51" s="17"/>
      <c r="E51" s="17">
        <v>3</v>
      </c>
      <c r="F51" s="17">
        <v>2</v>
      </c>
      <c r="G51" s="17">
        <v>1</v>
      </c>
      <c r="H51" s="17"/>
      <c r="I51" s="17">
        <v>1</v>
      </c>
      <c r="J51" s="17"/>
      <c r="K51" s="17"/>
      <c r="L51" s="17">
        <v>1</v>
      </c>
      <c r="M51" s="17"/>
      <c r="N51" s="17"/>
      <c r="O51" s="17"/>
      <c r="P51" s="17"/>
      <c r="Q51" s="17">
        <v>1</v>
      </c>
      <c r="R51" s="17"/>
      <c r="S51" s="10"/>
    </row>
    <row r="52" spans="1:19" ht="24.2" customHeight="1" x14ac:dyDescent="0.2">
      <c r="A52" s="35">
        <v>44</v>
      </c>
      <c r="B52" s="122"/>
      <c r="C52" s="42" t="s">
        <v>136</v>
      </c>
      <c r="D52" s="17">
        <v>1</v>
      </c>
      <c r="E52" s="17"/>
      <c r="F52" s="17">
        <v>1</v>
      </c>
      <c r="G52" s="17">
        <v>1</v>
      </c>
      <c r="H52" s="17"/>
      <c r="I52" s="17">
        <v>1</v>
      </c>
      <c r="J52" s="17"/>
      <c r="K52" s="17"/>
      <c r="L52" s="17"/>
      <c r="M52" s="17"/>
      <c r="N52" s="17"/>
      <c r="O52" s="17"/>
      <c r="P52" s="17"/>
      <c r="Q52" s="17"/>
      <c r="R52" s="17"/>
      <c r="S52" s="10"/>
    </row>
    <row r="53" spans="1:19" ht="12.75" customHeight="1" x14ac:dyDescent="0.2">
      <c r="A53" s="35">
        <v>45</v>
      </c>
      <c r="B53" s="122"/>
      <c r="C53" s="45" t="s">
        <v>137</v>
      </c>
      <c r="D53" s="17"/>
      <c r="E53" s="17">
        <v>5</v>
      </c>
      <c r="F53" s="17">
        <v>4</v>
      </c>
      <c r="G53" s="17">
        <v>4</v>
      </c>
      <c r="H53" s="17">
        <v>3</v>
      </c>
      <c r="I53" s="17">
        <v>4</v>
      </c>
      <c r="J53" s="17"/>
      <c r="K53" s="17"/>
      <c r="L53" s="17"/>
      <c r="M53" s="17"/>
      <c r="N53" s="17"/>
      <c r="O53" s="17"/>
      <c r="P53" s="17"/>
      <c r="Q53" s="17">
        <v>1</v>
      </c>
      <c r="R53" s="17"/>
      <c r="S53" s="10"/>
    </row>
    <row r="54" spans="1:19" ht="23.45" customHeight="1" x14ac:dyDescent="0.2">
      <c r="A54" s="35">
        <v>46</v>
      </c>
      <c r="B54" s="116" t="s">
        <v>138</v>
      </c>
      <c r="C54" s="116"/>
      <c r="D54" s="17"/>
      <c r="E54" s="17">
        <v>1</v>
      </c>
      <c r="F54" s="17">
        <v>1</v>
      </c>
      <c r="G54" s="17">
        <v>1</v>
      </c>
      <c r="H54" s="17"/>
      <c r="I54" s="17">
        <v>1</v>
      </c>
      <c r="J54" s="17"/>
      <c r="K54" s="17"/>
      <c r="L54" s="17"/>
      <c r="M54" s="17"/>
      <c r="N54" s="17"/>
      <c r="O54" s="17"/>
      <c r="P54" s="17"/>
      <c r="Q54" s="17"/>
      <c r="R54" s="17"/>
      <c r="S54" s="10"/>
    </row>
    <row r="55" spans="1:19" ht="23.45" customHeight="1" x14ac:dyDescent="0.2">
      <c r="A55" s="35">
        <v>47</v>
      </c>
      <c r="B55" s="116" t="s">
        <v>139</v>
      </c>
      <c r="C55" s="116"/>
      <c r="D55" s="17">
        <v>4</v>
      </c>
      <c r="E55" s="17">
        <v>98</v>
      </c>
      <c r="F55" s="17">
        <v>88</v>
      </c>
      <c r="G55" s="17">
        <v>72</v>
      </c>
      <c r="H55" s="17">
        <v>8</v>
      </c>
      <c r="I55" s="17">
        <v>72</v>
      </c>
      <c r="J55" s="17">
        <v>1</v>
      </c>
      <c r="K55" s="17">
        <v>1</v>
      </c>
      <c r="L55" s="17">
        <v>14</v>
      </c>
      <c r="M55" s="17"/>
      <c r="N55" s="17"/>
      <c r="O55" s="17"/>
      <c r="P55" s="17"/>
      <c r="Q55" s="17">
        <v>14</v>
      </c>
      <c r="R55" s="17"/>
      <c r="S55" s="10"/>
    </row>
    <row r="56" spans="1:19" ht="12.75" customHeight="1" x14ac:dyDescent="0.2">
      <c r="A56" s="35">
        <v>48</v>
      </c>
      <c r="B56" s="122" t="s">
        <v>51</v>
      </c>
      <c r="C56" s="42" t="s">
        <v>140</v>
      </c>
      <c r="D56" s="17">
        <v>4</v>
      </c>
      <c r="E56" s="17">
        <v>60</v>
      </c>
      <c r="F56" s="17">
        <v>57</v>
      </c>
      <c r="G56" s="17">
        <v>46</v>
      </c>
      <c r="H56" s="17">
        <v>7</v>
      </c>
      <c r="I56" s="17">
        <v>46</v>
      </c>
      <c r="J56" s="17"/>
      <c r="K56" s="17"/>
      <c r="L56" s="17">
        <v>11</v>
      </c>
      <c r="M56" s="17"/>
      <c r="N56" s="17"/>
      <c r="O56" s="17"/>
      <c r="P56" s="17"/>
      <c r="Q56" s="17">
        <v>7</v>
      </c>
      <c r="R56" s="17"/>
      <c r="S56" s="10"/>
    </row>
    <row r="57" spans="1:19" ht="12.75" customHeight="1" x14ac:dyDescent="0.2">
      <c r="A57" s="35">
        <v>49</v>
      </c>
      <c r="B57" s="122"/>
      <c r="C57" s="42" t="s">
        <v>141</v>
      </c>
      <c r="D57" s="17"/>
      <c r="E57" s="17">
        <v>23</v>
      </c>
      <c r="F57" s="17">
        <v>21</v>
      </c>
      <c r="G57" s="17">
        <v>18</v>
      </c>
      <c r="H57" s="17">
        <v>1</v>
      </c>
      <c r="I57" s="17">
        <v>18</v>
      </c>
      <c r="J57" s="17">
        <v>1</v>
      </c>
      <c r="K57" s="17"/>
      <c r="L57" s="17">
        <v>2</v>
      </c>
      <c r="M57" s="17"/>
      <c r="N57" s="17"/>
      <c r="O57" s="17"/>
      <c r="P57" s="17"/>
      <c r="Q57" s="17">
        <v>2</v>
      </c>
      <c r="R57" s="17"/>
      <c r="S57" s="10"/>
    </row>
    <row r="58" spans="1:19" ht="22.7" customHeight="1" x14ac:dyDescent="0.2">
      <c r="A58" s="35">
        <v>50</v>
      </c>
      <c r="B58" s="122"/>
      <c r="C58" s="42" t="s">
        <v>142</v>
      </c>
      <c r="D58" s="17"/>
      <c r="E58" s="17"/>
      <c r="F58" s="17"/>
      <c r="G58" s="17"/>
      <c r="H58" s="17"/>
      <c r="I58" s="17"/>
      <c r="J58" s="17"/>
      <c r="K58" s="17"/>
      <c r="L58" s="17"/>
      <c r="M58" s="17"/>
      <c r="N58" s="17"/>
      <c r="O58" s="17"/>
      <c r="P58" s="17"/>
      <c r="Q58" s="17"/>
      <c r="R58" s="17"/>
      <c r="S58" s="10"/>
    </row>
    <row r="59" spans="1:19" ht="12.75" customHeight="1" x14ac:dyDescent="0.2">
      <c r="A59" s="35">
        <v>51</v>
      </c>
      <c r="B59" s="122"/>
      <c r="C59" s="42" t="s">
        <v>143</v>
      </c>
      <c r="D59" s="17"/>
      <c r="E59" s="17">
        <v>4</v>
      </c>
      <c r="F59" s="17">
        <v>3</v>
      </c>
      <c r="G59" s="17">
        <v>2</v>
      </c>
      <c r="H59" s="17"/>
      <c r="I59" s="17">
        <v>2</v>
      </c>
      <c r="J59" s="17"/>
      <c r="K59" s="17"/>
      <c r="L59" s="17">
        <v>1</v>
      </c>
      <c r="M59" s="17"/>
      <c r="N59" s="17"/>
      <c r="O59" s="17"/>
      <c r="P59" s="17"/>
      <c r="Q59" s="17">
        <v>1</v>
      </c>
      <c r="R59" s="17"/>
      <c r="S59" s="10"/>
    </row>
    <row r="60" spans="1:19" ht="26.45" customHeight="1" x14ac:dyDescent="0.2">
      <c r="A60" s="35">
        <v>52</v>
      </c>
      <c r="B60" s="116" t="s">
        <v>144</v>
      </c>
      <c r="C60" s="116"/>
      <c r="D60" s="17">
        <v>1</v>
      </c>
      <c r="E60" s="17">
        <v>2</v>
      </c>
      <c r="F60" s="17">
        <v>1</v>
      </c>
      <c r="G60" s="17">
        <v>1</v>
      </c>
      <c r="H60" s="17"/>
      <c r="I60" s="17">
        <v>1</v>
      </c>
      <c r="J60" s="17"/>
      <c r="K60" s="17"/>
      <c r="L60" s="17"/>
      <c r="M60" s="17"/>
      <c r="N60" s="17"/>
      <c r="O60" s="17"/>
      <c r="P60" s="17"/>
      <c r="Q60" s="17">
        <v>2</v>
      </c>
      <c r="R60" s="17"/>
      <c r="S60" s="10"/>
    </row>
    <row r="61" spans="1:19" ht="12.75" customHeight="1" x14ac:dyDescent="0.2">
      <c r="A61" s="35">
        <v>53</v>
      </c>
      <c r="B61" s="122" t="s">
        <v>51</v>
      </c>
      <c r="C61" s="42" t="s">
        <v>145</v>
      </c>
      <c r="D61" s="17">
        <v>1</v>
      </c>
      <c r="E61" s="17">
        <v>1</v>
      </c>
      <c r="F61" s="17">
        <v>1</v>
      </c>
      <c r="G61" s="17">
        <v>1</v>
      </c>
      <c r="H61" s="17"/>
      <c r="I61" s="17">
        <v>1</v>
      </c>
      <c r="J61" s="17"/>
      <c r="K61" s="17"/>
      <c r="L61" s="17"/>
      <c r="M61" s="17"/>
      <c r="N61" s="17"/>
      <c r="O61" s="17"/>
      <c r="P61" s="17"/>
      <c r="Q61" s="17">
        <v>1</v>
      </c>
      <c r="R61" s="17"/>
      <c r="S61" s="10"/>
    </row>
    <row r="62" spans="1:19" ht="12.95" customHeight="1" x14ac:dyDescent="0.2">
      <c r="A62" s="35">
        <v>54</v>
      </c>
      <c r="B62" s="122"/>
      <c r="C62" s="42" t="s">
        <v>146</v>
      </c>
      <c r="D62" s="17"/>
      <c r="E62" s="17">
        <v>1</v>
      </c>
      <c r="F62" s="17"/>
      <c r="G62" s="17"/>
      <c r="H62" s="17"/>
      <c r="I62" s="17"/>
      <c r="J62" s="17"/>
      <c r="K62" s="17"/>
      <c r="L62" s="17"/>
      <c r="M62" s="17"/>
      <c r="N62" s="17"/>
      <c r="O62" s="17"/>
      <c r="P62" s="17"/>
      <c r="Q62" s="17">
        <v>1</v>
      </c>
      <c r="R62" s="17"/>
      <c r="S62" s="10"/>
    </row>
    <row r="63" spans="1:19" ht="49.9" customHeight="1" x14ac:dyDescent="0.2">
      <c r="A63" s="35">
        <v>55</v>
      </c>
      <c r="B63" s="122"/>
      <c r="C63" s="42" t="s">
        <v>147</v>
      </c>
      <c r="D63" s="17"/>
      <c r="E63" s="17"/>
      <c r="F63" s="17"/>
      <c r="G63" s="17"/>
      <c r="H63" s="17"/>
      <c r="I63" s="17"/>
      <c r="J63" s="17"/>
      <c r="K63" s="17"/>
      <c r="L63" s="17"/>
      <c r="M63" s="17"/>
      <c r="N63" s="17"/>
      <c r="O63" s="17"/>
      <c r="P63" s="17"/>
      <c r="Q63" s="17"/>
      <c r="R63" s="17"/>
      <c r="S63" s="10"/>
    </row>
    <row r="64" spans="1:19" ht="26.45" customHeight="1" x14ac:dyDescent="0.2">
      <c r="A64" s="35">
        <v>56</v>
      </c>
      <c r="B64" s="124" t="s">
        <v>148</v>
      </c>
      <c r="C64" s="124"/>
      <c r="D64" s="17"/>
      <c r="E64" s="17">
        <v>1</v>
      </c>
      <c r="F64" s="17"/>
      <c r="G64" s="17"/>
      <c r="H64" s="17"/>
      <c r="I64" s="17"/>
      <c r="J64" s="17"/>
      <c r="K64" s="17"/>
      <c r="L64" s="17"/>
      <c r="M64" s="17"/>
      <c r="N64" s="17"/>
      <c r="O64" s="17"/>
      <c r="P64" s="17"/>
      <c r="Q64" s="17">
        <v>1</v>
      </c>
      <c r="R64" s="17"/>
      <c r="S64" s="10"/>
    </row>
    <row r="65" spans="1:19" ht="22.7" customHeight="1" x14ac:dyDescent="0.2">
      <c r="A65" s="35">
        <v>57</v>
      </c>
      <c r="B65" s="124" t="s">
        <v>149</v>
      </c>
      <c r="C65" s="124"/>
      <c r="D65" s="17"/>
      <c r="E65" s="17"/>
      <c r="F65" s="17"/>
      <c r="G65" s="17"/>
      <c r="H65" s="17"/>
      <c r="I65" s="17"/>
      <c r="J65" s="17"/>
      <c r="K65" s="17"/>
      <c r="L65" s="17"/>
      <c r="M65" s="17"/>
      <c r="N65" s="17"/>
      <c r="O65" s="17"/>
      <c r="P65" s="17"/>
      <c r="Q65" s="17"/>
      <c r="R65" s="17"/>
      <c r="S65" s="10"/>
    </row>
    <row r="66" spans="1:19" ht="12.75" customHeight="1" x14ac:dyDescent="0.2">
      <c r="A66" s="35">
        <v>58</v>
      </c>
      <c r="B66" s="124" t="s">
        <v>150</v>
      </c>
      <c r="C66" s="124"/>
      <c r="D66" s="17"/>
      <c r="E66" s="17">
        <v>1</v>
      </c>
      <c r="F66" s="17">
        <v>1</v>
      </c>
      <c r="G66" s="17"/>
      <c r="H66" s="17"/>
      <c r="I66" s="17"/>
      <c r="J66" s="17"/>
      <c r="K66" s="17"/>
      <c r="L66" s="17">
        <v>1</v>
      </c>
      <c r="M66" s="17"/>
      <c r="N66" s="17"/>
      <c r="O66" s="17"/>
      <c r="P66" s="17"/>
      <c r="Q66" s="17"/>
      <c r="R66" s="17"/>
      <c r="S66" s="10"/>
    </row>
    <row r="67" spans="1:19" ht="12.75" customHeight="1" x14ac:dyDescent="0.2">
      <c r="A67" s="35">
        <v>59</v>
      </c>
      <c r="B67" s="124" t="s">
        <v>151</v>
      </c>
      <c r="C67" s="124"/>
      <c r="D67" s="17">
        <f t="shared" ref="D67:R67" si="0">SUM(D9,D20,D26,D36,D46,D47,D50,D54,D55,D60,D64:D66)</f>
        <v>18</v>
      </c>
      <c r="E67" s="17">
        <f t="shared" si="0"/>
        <v>346</v>
      </c>
      <c r="F67" s="17">
        <f t="shared" si="0"/>
        <v>304</v>
      </c>
      <c r="G67" s="17">
        <f t="shared" si="0"/>
        <v>262</v>
      </c>
      <c r="H67" s="17">
        <f t="shared" si="0"/>
        <v>49</v>
      </c>
      <c r="I67" s="17">
        <f t="shared" si="0"/>
        <v>259</v>
      </c>
      <c r="J67" s="17">
        <f t="shared" si="0"/>
        <v>6</v>
      </c>
      <c r="K67" s="17">
        <f t="shared" si="0"/>
        <v>6</v>
      </c>
      <c r="L67" s="17">
        <f t="shared" si="0"/>
        <v>30</v>
      </c>
      <c r="M67" s="17">
        <f t="shared" si="0"/>
        <v>0</v>
      </c>
      <c r="N67" s="17">
        <f t="shared" si="0"/>
        <v>2879186</v>
      </c>
      <c r="O67" s="17">
        <f t="shared" si="0"/>
        <v>995275</v>
      </c>
      <c r="P67" s="17">
        <f t="shared" si="0"/>
        <v>0</v>
      </c>
      <c r="Q67" s="17">
        <f t="shared" si="0"/>
        <v>60</v>
      </c>
      <c r="R67" s="17">
        <f t="shared" si="0"/>
        <v>9</v>
      </c>
      <c r="S67" s="10"/>
    </row>
    <row r="68" spans="1:19" ht="12.95" customHeight="1" x14ac:dyDescent="0.2">
      <c r="A68" s="46"/>
      <c r="B68" s="46"/>
      <c r="C68" s="46"/>
      <c r="D68" s="46"/>
      <c r="E68" s="46"/>
      <c r="F68" s="46"/>
      <c r="G68" s="46"/>
      <c r="H68" s="46"/>
      <c r="I68" s="46"/>
      <c r="J68" s="46"/>
      <c r="K68" s="46"/>
      <c r="L68" s="46"/>
      <c r="M68" s="46"/>
      <c r="N68" s="46"/>
      <c r="O68" s="46"/>
      <c r="P68" s="46"/>
      <c r="Q68" s="29"/>
      <c r="R68" s="29"/>
    </row>
  </sheetData>
  <sheetProtection selectLockedCells="1" selectUnlockedCells="1"/>
  <mergeCells count="48">
    <mergeCell ref="B61:B63"/>
    <mergeCell ref="B64:C64"/>
    <mergeCell ref="B65:C65"/>
    <mergeCell ref="B66:C66"/>
    <mergeCell ref="B67:C67"/>
    <mergeCell ref="B50:C50"/>
    <mergeCell ref="B51:B53"/>
    <mergeCell ref="B54:C54"/>
    <mergeCell ref="B55:C55"/>
    <mergeCell ref="B56:B59"/>
    <mergeCell ref="B60:C60"/>
    <mergeCell ref="B37:C37"/>
    <mergeCell ref="B38:B45"/>
    <mergeCell ref="B46:C46"/>
    <mergeCell ref="B47:C47"/>
    <mergeCell ref="B48:C48"/>
    <mergeCell ref="B49:C49"/>
    <mergeCell ref="B16:B19"/>
    <mergeCell ref="B20:C20"/>
    <mergeCell ref="B21:B25"/>
    <mergeCell ref="B26:C26"/>
    <mergeCell ref="B27:B35"/>
    <mergeCell ref="B36:C36"/>
    <mergeCell ref="B8:C8"/>
    <mergeCell ref="B9:C9"/>
    <mergeCell ref="B10:B12"/>
    <mergeCell ref="B13:C13"/>
    <mergeCell ref="B14:C14"/>
    <mergeCell ref="B15:C15"/>
    <mergeCell ref="G5:L5"/>
    <mergeCell ref="N5:N7"/>
    <mergeCell ref="O5:O7"/>
    <mergeCell ref="P5:P7"/>
    <mergeCell ref="G6:G7"/>
    <mergeCell ref="H6:I6"/>
    <mergeCell ref="J6:J7"/>
    <mergeCell ref="K6:K7"/>
    <mergeCell ref="L6:L7"/>
    <mergeCell ref="A2:R2"/>
    <mergeCell ref="A4:A7"/>
    <mergeCell ref="B4:C7"/>
    <mergeCell ref="D4:D7"/>
    <mergeCell ref="E4:E7"/>
    <mergeCell ref="F4:L4"/>
    <mergeCell ref="M4:M7"/>
    <mergeCell ref="N4:P4"/>
    <mergeCell ref="Q4:R6"/>
    <mergeCell ref="F5:F7"/>
  </mergeCells>
  <pageMargins left="0.2361111111111111" right="0.2361111111111111" top="0.74791666666666667" bottom="0.74861111111111112" header="0.51180555555555551" footer="0.31527777777777777"/>
  <pageSetup paperSize="9" scale="74" firstPageNumber="0" orientation="landscape" horizontalDpi="300" verticalDpi="300"/>
  <headerFooter alignWithMargins="0">
    <oddFooter>&amp;L6F7C2C13&amp;CФорма № 2-Ц, Підрозділ: Кегичівський районний суд Харківської області, Початок періоду: 01.01.2015, Кінець періоду: 31.12.2015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workbookViewId="0"/>
  </sheetViews>
  <sheetFormatPr defaultColWidth="10" defaultRowHeight="25.7" customHeight="1" x14ac:dyDescent="0.2"/>
  <cols>
    <col min="1" max="1" width="4.85546875" customWidth="1"/>
    <col min="2" max="2" width="4.5703125" customWidth="1"/>
    <col min="3" max="3" width="52.42578125" customWidth="1"/>
    <col min="4" max="4" width="9.140625" customWidth="1"/>
    <col min="5" max="5" width="9.85546875" customWidth="1"/>
    <col min="6" max="6" width="8" customWidth="1"/>
    <col min="7" max="7" width="11.42578125" customWidth="1"/>
    <col min="8" max="8" width="9.7109375" customWidth="1"/>
    <col min="9" max="9" width="9.42578125" customWidth="1"/>
    <col min="10" max="10" width="10.140625" customWidth="1"/>
    <col min="11" max="11" width="9.28515625" customWidth="1"/>
    <col min="12" max="12" width="8.140625" customWidth="1"/>
    <col min="13" max="13" width="7.85546875" customWidth="1"/>
    <col min="14" max="14" width="8" customWidth="1"/>
    <col min="15" max="255" width="9.42578125" customWidth="1"/>
  </cols>
  <sheetData>
    <row r="1" spans="1:16" ht="20.45" customHeight="1" x14ac:dyDescent="0.3">
      <c r="C1" s="127" t="s">
        <v>152</v>
      </c>
      <c r="D1" s="127"/>
      <c r="E1" s="127"/>
      <c r="F1" s="127"/>
      <c r="G1" s="127"/>
      <c r="H1" s="127"/>
      <c r="I1" s="127"/>
      <c r="J1" s="127"/>
      <c r="K1" s="127"/>
      <c r="L1" s="127"/>
      <c r="M1" s="127"/>
      <c r="N1" s="47"/>
    </row>
    <row r="2" spans="1:16" ht="12.95" hidden="1" customHeight="1" x14ac:dyDescent="0.2">
      <c r="A2" s="4"/>
      <c r="B2" s="128"/>
      <c r="C2" s="128"/>
      <c r="D2" s="128"/>
      <c r="E2" s="128"/>
      <c r="F2" s="128"/>
      <c r="G2" s="128"/>
      <c r="H2" s="128"/>
      <c r="I2" s="128"/>
      <c r="J2" s="128"/>
      <c r="K2" s="128"/>
      <c r="L2" s="128"/>
      <c r="M2" s="128"/>
      <c r="N2" s="4"/>
    </row>
    <row r="3" spans="1:16" ht="14.45" customHeight="1" x14ac:dyDescent="0.2">
      <c r="A3" s="110" t="s">
        <v>2</v>
      </c>
      <c r="B3" s="110" t="s">
        <v>76</v>
      </c>
      <c r="C3" s="110"/>
      <c r="D3" s="110" t="s">
        <v>77</v>
      </c>
      <c r="E3" s="110" t="s">
        <v>78</v>
      </c>
      <c r="F3" s="113" t="s">
        <v>42</v>
      </c>
      <c r="G3" s="113"/>
      <c r="H3" s="113"/>
      <c r="I3" s="113"/>
      <c r="J3" s="113"/>
      <c r="K3" s="113"/>
      <c r="L3" s="115" t="s">
        <v>79</v>
      </c>
      <c r="M3" s="118" t="s">
        <v>81</v>
      </c>
      <c r="N3" s="118"/>
      <c r="O3" s="10"/>
    </row>
    <row r="4" spans="1:16" ht="35.450000000000003" customHeight="1" x14ac:dyDescent="0.2">
      <c r="A4" s="110"/>
      <c r="B4" s="110"/>
      <c r="C4" s="110"/>
      <c r="D4" s="110"/>
      <c r="E4" s="110"/>
      <c r="F4" s="110" t="s">
        <v>153</v>
      </c>
      <c r="G4" s="129" t="s">
        <v>8</v>
      </c>
      <c r="H4" s="129"/>
      <c r="I4" s="129"/>
      <c r="J4" s="129"/>
      <c r="K4" s="129"/>
      <c r="L4" s="115"/>
      <c r="M4" s="118"/>
      <c r="N4" s="118"/>
      <c r="O4" s="10"/>
    </row>
    <row r="5" spans="1:16" ht="77.849999999999994" customHeight="1" x14ac:dyDescent="0.2">
      <c r="A5" s="110"/>
      <c r="B5" s="110"/>
      <c r="C5" s="110"/>
      <c r="D5" s="110"/>
      <c r="E5" s="110"/>
      <c r="F5" s="110"/>
      <c r="G5" s="32" t="s">
        <v>44</v>
      </c>
      <c r="H5" s="14" t="s">
        <v>154</v>
      </c>
      <c r="I5" s="32" t="s">
        <v>87</v>
      </c>
      <c r="J5" s="32" t="s">
        <v>46</v>
      </c>
      <c r="K5" s="32" t="s">
        <v>155</v>
      </c>
      <c r="L5" s="115"/>
      <c r="M5" s="32" t="s">
        <v>7</v>
      </c>
      <c r="N5" s="33" t="s">
        <v>92</v>
      </c>
      <c r="O5" s="10"/>
      <c r="P5" s="40" t="s">
        <v>156</v>
      </c>
    </row>
    <row r="6" spans="1:16" ht="12.95" customHeight="1" x14ac:dyDescent="0.2">
      <c r="A6" s="34" t="s">
        <v>15</v>
      </c>
      <c r="B6" s="130" t="s">
        <v>16</v>
      </c>
      <c r="C6" s="130"/>
      <c r="D6" s="14">
        <v>1</v>
      </c>
      <c r="E6" s="14">
        <v>2</v>
      </c>
      <c r="F6" s="14">
        <v>3</v>
      </c>
      <c r="G6" s="14">
        <v>4</v>
      </c>
      <c r="H6" s="14">
        <v>5</v>
      </c>
      <c r="I6" s="14">
        <v>6</v>
      </c>
      <c r="J6" s="14">
        <v>7</v>
      </c>
      <c r="K6" s="14">
        <v>8</v>
      </c>
      <c r="L6" s="14">
        <v>9</v>
      </c>
      <c r="M6" s="14">
        <v>10</v>
      </c>
      <c r="N6" s="14">
        <v>11</v>
      </c>
      <c r="O6" s="10"/>
    </row>
    <row r="7" spans="1:16" ht="42.95" customHeight="1" x14ac:dyDescent="0.2">
      <c r="A7" s="35">
        <v>1</v>
      </c>
      <c r="B7" s="124" t="s">
        <v>157</v>
      </c>
      <c r="C7" s="124"/>
      <c r="D7" s="17"/>
      <c r="E7" s="17">
        <v>9</v>
      </c>
      <c r="F7" s="17">
        <v>2</v>
      </c>
      <c r="G7" s="17">
        <v>2</v>
      </c>
      <c r="H7" s="17">
        <v>2</v>
      </c>
      <c r="I7" s="17"/>
      <c r="J7" s="17"/>
      <c r="K7" s="17"/>
      <c r="L7" s="17"/>
      <c r="M7" s="17">
        <v>7</v>
      </c>
      <c r="N7" s="17">
        <v>1</v>
      </c>
      <c r="O7" s="10"/>
    </row>
    <row r="8" spans="1:16" ht="12.75" customHeight="1" x14ac:dyDescent="0.2">
      <c r="A8" s="35">
        <v>2</v>
      </c>
      <c r="B8" s="122" t="s">
        <v>8</v>
      </c>
      <c r="C8" s="13" t="s">
        <v>158</v>
      </c>
      <c r="D8" s="17"/>
      <c r="E8" s="17"/>
      <c r="F8" s="17"/>
      <c r="G8" s="17"/>
      <c r="H8" s="17"/>
      <c r="I8" s="17"/>
      <c r="J8" s="17"/>
      <c r="K8" s="17"/>
      <c r="L8" s="17"/>
      <c r="M8" s="17"/>
      <c r="N8" s="17"/>
      <c r="O8" s="10"/>
    </row>
    <row r="9" spans="1:16" ht="12.75" customHeight="1" x14ac:dyDescent="0.2">
      <c r="A9" s="35">
        <v>3</v>
      </c>
      <c r="B9" s="122"/>
      <c r="C9" s="48" t="s">
        <v>159</v>
      </c>
      <c r="D9" s="17"/>
      <c r="E9" s="17">
        <v>9</v>
      </c>
      <c r="F9" s="17">
        <v>2</v>
      </c>
      <c r="G9" s="17">
        <v>2</v>
      </c>
      <c r="H9" s="17">
        <v>2</v>
      </c>
      <c r="I9" s="17"/>
      <c r="J9" s="17"/>
      <c r="K9" s="17"/>
      <c r="L9" s="17"/>
      <c r="M9" s="17">
        <v>7</v>
      </c>
      <c r="N9" s="17">
        <v>1</v>
      </c>
      <c r="O9" s="10"/>
    </row>
    <row r="10" spans="1:16" ht="12.75" customHeight="1" x14ac:dyDescent="0.2">
      <c r="A10" s="35">
        <v>4</v>
      </c>
      <c r="B10" s="122"/>
      <c r="C10" s="48" t="s">
        <v>160</v>
      </c>
      <c r="D10" s="17"/>
      <c r="E10" s="17"/>
      <c r="F10" s="17"/>
      <c r="G10" s="17"/>
      <c r="H10" s="17"/>
      <c r="I10" s="17"/>
      <c r="J10" s="17"/>
      <c r="K10" s="17"/>
      <c r="L10" s="17"/>
      <c r="M10" s="17"/>
      <c r="N10" s="17"/>
      <c r="O10" s="10"/>
    </row>
    <row r="11" spans="1:16" ht="30.2" customHeight="1" x14ac:dyDescent="0.2">
      <c r="A11" s="35">
        <v>5</v>
      </c>
      <c r="B11" s="124" t="s">
        <v>161</v>
      </c>
      <c r="C11" s="124"/>
      <c r="D11" s="17"/>
      <c r="E11" s="17"/>
      <c r="F11" s="17"/>
      <c r="G11" s="17"/>
      <c r="H11" s="17"/>
      <c r="I11" s="17"/>
      <c r="J11" s="17"/>
      <c r="K11" s="17"/>
      <c r="L11" s="17"/>
      <c r="M11" s="17"/>
      <c r="N11" s="17"/>
      <c r="O11" s="10"/>
    </row>
    <row r="12" spans="1:16" ht="27.95" customHeight="1" x14ac:dyDescent="0.2">
      <c r="A12" s="35">
        <v>6</v>
      </c>
      <c r="B12" s="124" t="s">
        <v>162</v>
      </c>
      <c r="C12" s="124"/>
      <c r="D12" s="17"/>
      <c r="E12" s="17">
        <v>2</v>
      </c>
      <c r="F12" s="17">
        <v>2</v>
      </c>
      <c r="G12" s="17">
        <v>2</v>
      </c>
      <c r="H12" s="17">
        <v>2</v>
      </c>
      <c r="I12" s="17"/>
      <c r="J12" s="17"/>
      <c r="K12" s="17"/>
      <c r="L12" s="17"/>
      <c r="M12" s="17"/>
      <c r="N12" s="17"/>
      <c r="O12" s="10"/>
    </row>
    <row r="13" spans="1:16" ht="26.45" customHeight="1" x14ac:dyDescent="0.2">
      <c r="A13" s="35">
        <v>7</v>
      </c>
      <c r="B13" s="124" t="s">
        <v>163</v>
      </c>
      <c r="C13" s="124"/>
      <c r="D13" s="17"/>
      <c r="E13" s="17"/>
      <c r="F13" s="17"/>
      <c r="G13" s="17"/>
      <c r="H13" s="17"/>
      <c r="I13" s="17"/>
      <c r="J13" s="17"/>
      <c r="K13" s="17"/>
      <c r="L13" s="17"/>
      <c r="M13" s="17"/>
      <c r="N13" s="17"/>
      <c r="O13" s="10"/>
    </row>
    <row r="14" spans="1:16" ht="26.45" customHeight="1" x14ac:dyDescent="0.2">
      <c r="A14" s="35">
        <v>8</v>
      </c>
      <c r="B14" s="124" t="s">
        <v>164</v>
      </c>
      <c r="C14" s="124"/>
      <c r="D14" s="17"/>
      <c r="E14" s="17">
        <v>2</v>
      </c>
      <c r="F14" s="17">
        <v>2</v>
      </c>
      <c r="G14" s="17">
        <v>2</v>
      </c>
      <c r="H14" s="17">
        <v>2</v>
      </c>
      <c r="I14" s="17"/>
      <c r="J14" s="17"/>
      <c r="K14" s="17"/>
      <c r="L14" s="17"/>
      <c r="M14" s="17"/>
      <c r="N14" s="17"/>
      <c r="O14" s="10"/>
    </row>
    <row r="15" spans="1:16" ht="22.7" customHeight="1" x14ac:dyDescent="0.2">
      <c r="A15" s="35">
        <v>9</v>
      </c>
      <c r="B15" s="124" t="s">
        <v>165</v>
      </c>
      <c r="C15" s="124"/>
      <c r="D15" s="17">
        <v>1</v>
      </c>
      <c r="E15" s="17">
        <v>10</v>
      </c>
      <c r="F15" s="17">
        <v>10</v>
      </c>
      <c r="G15" s="17">
        <v>9</v>
      </c>
      <c r="H15" s="17">
        <v>9</v>
      </c>
      <c r="I15" s="17"/>
      <c r="J15" s="17"/>
      <c r="K15" s="17">
        <v>1</v>
      </c>
      <c r="L15" s="17"/>
      <c r="M15" s="17">
        <v>1</v>
      </c>
      <c r="N15" s="17"/>
      <c r="O15" s="10"/>
    </row>
    <row r="16" spans="1:16" ht="32.450000000000003" customHeight="1" x14ac:dyDescent="0.2">
      <c r="A16" s="35">
        <v>10</v>
      </c>
      <c r="B16" s="124" t="s">
        <v>166</v>
      </c>
      <c r="C16" s="124"/>
      <c r="D16" s="17"/>
      <c r="E16" s="17"/>
      <c r="F16" s="17"/>
      <c r="G16" s="17"/>
      <c r="H16" s="17"/>
      <c r="I16" s="17"/>
      <c r="J16" s="17"/>
      <c r="K16" s="17"/>
      <c r="L16" s="17"/>
      <c r="M16" s="17"/>
      <c r="N16" s="17"/>
      <c r="O16" s="10"/>
    </row>
    <row r="17" spans="1:15" ht="27.2" customHeight="1" x14ac:dyDescent="0.2">
      <c r="A17" s="35">
        <v>11</v>
      </c>
      <c r="B17" s="124" t="s">
        <v>167</v>
      </c>
      <c r="C17" s="124"/>
      <c r="D17" s="17"/>
      <c r="E17" s="17"/>
      <c r="F17" s="17"/>
      <c r="G17" s="17"/>
      <c r="H17" s="17"/>
      <c r="I17" s="17"/>
      <c r="J17" s="17"/>
      <c r="K17" s="17"/>
      <c r="L17" s="17"/>
      <c r="M17" s="17"/>
      <c r="N17" s="17"/>
      <c r="O17" s="10"/>
    </row>
    <row r="18" spans="1:15" ht="17.45" customHeight="1" x14ac:dyDescent="0.2">
      <c r="A18" s="35">
        <v>12</v>
      </c>
      <c r="B18" s="124" t="s">
        <v>168</v>
      </c>
      <c r="C18" s="124"/>
      <c r="D18" s="17"/>
      <c r="E18" s="17">
        <v>4</v>
      </c>
      <c r="F18" s="17">
        <v>4</v>
      </c>
      <c r="G18" s="17">
        <v>3</v>
      </c>
      <c r="H18" s="17">
        <v>3</v>
      </c>
      <c r="I18" s="17"/>
      <c r="J18" s="17"/>
      <c r="K18" s="17">
        <v>1</v>
      </c>
      <c r="L18" s="17"/>
      <c r="M18" s="17"/>
      <c r="N18" s="17"/>
      <c r="O18" s="10"/>
    </row>
    <row r="19" spans="1:15" ht="23.45" customHeight="1" x14ac:dyDescent="0.2">
      <c r="A19" s="35">
        <v>13</v>
      </c>
      <c r="B19" s="124" t="s">
        <v>169</v>
      </c>
      <c r="C19" s="124"/>
      <c r="D19" s="17"/>
      <c r="E19" s="17"/>
      <c r="F19" s="17"/>
      <c r="G19" s="17"/>
      <c r="H19" s="17"/>
      <c r="I19" s="17"/>
      <c r="J19" s="17"/>
      <c r="K19" s="17"/>
      <c r="L19" s="17"/>
      <c r="M19" s="17"/>
      <c r="N19" s="17"/>
      <c r="O19" s="10"/>
    </row>
    <row r="20" spans="1:15" ht="25.7" customHeight="1" x14ac:dyDescent="0.2">
      <c r="A20" s="35">
        <v>14</v>
      </c>
      <c r="B20" s="124" t="s">
        <v>170</v>
      </c>
      <c r="C20" s="124"/>
      <c r="D20" s="17"/>
      <c r="E20" s="17"/>
      <c r="F20" s="17"/>
      <c r="G20" s="17"/>
      <c r="H20" s="17"/>
      <c r="I20" s="17"/>
      <c r="J20" s="17"/>
      <c r="K20" s="17"/>
      <c r="L20" s="17"/>
      <c r="M20" s="17"/>
      <c r="N20" s="17"/>
      <c r="O20" s="10"/>
    </row>
    <row r="21" spans="1:15" ht="30.2" customHeight="1" x14ac:dyDescent="0.2">
      <c r="A21" s="35">
        <v>15</v>
      </c>
      <c r="B21" s="124" t="s">
        <v>171</v>
      </c>
      <c r="C21" s="124"/>
      <c r="D21" s="17"/>
      <c r="E21" s="17"/>
      <c r="F21" s="17"/>
      <c r="G21" s="17"/>
      <c r="H21" s="17"/>
      <c r="I21" s="17"/>
      <c r="J21" s="17"/>
      <c r="K21" s="17"/>
      <c r="L21" s="17"/>
      <c r="M21" s="17"/>
      <c r="N21" s="17"/>
      <c r="O21" s="10"/>
    </row>
    <row r="22" spans="1:15" ht="18.2" customHeight="1" x14ac:dyDescent="0.2">
      <c r="A22" s="35">
        <v>16</v>
      </c>
      <c r="B22" s="49" t="s">
        <v>172</v>
      </c>
      <c r="C22" s="49"/>
      <c r="D22" s="17"/>
      <c r="E22" s="17">
        <v>2</v>
      </c>
      <c r="F22" s="17">
        <v>2</v>
      </c>
      <c r="G22" s="17">
        <v>1</v>
      </c>
      <c r="H22" s="17">
        <v>1</v>
      </c>
      <c r="I22" s="17"/>
      <c r="J22" s="17"/>
      <c r="K22" s="17">
        <v>1</v>
      </c>
      <c r="L22" s="17"/>
      <c r="M22" s="17"/>
      <c r="N22" s="17"/>
      <c r="O22" s="50"/>
    </row>
    <row r="23" spans="1:15" ht="12.75" customHeight="1" x14ac:dyDescent="0.2">
      <c r="A23" s="51" t="s">
        <v>173</v>
      </c>
      <c r="B23" s="122" t="s">
        <v>8</v>
      </c>
      <c r="C23" s="42" t="s">
        <v>174</v>
      </c>
      <c r="D23" s="17"/>
      <c r="E23" s="17">
        <v>1</v>
      </c>
      <c r="F23" s="17">
        <v>1</v>
      </c>
      <c r="G23" s="17">
        <v>1</v>
      </c>
      <c r="H23" s="17">
        <v>1</v>
      </c>
      <c r="I23" s="17"/>
      <c r="J23" s="17"/>
      <c r="K23" s="17"/>
      <c r="L23" s="17"/>
      <c r="M23" s="17"/>
      <c r="N23" s="17"/>
      <c r="O23" s="10"/>
    </row>
    <row r="24" spans="1:15" ht="12.75" customHeight="1" x14ac:dyDescent="0.2">
      <c r="A24" s="51" t="s">
        <v>175</v>
      </c>
      <c r="B24" s="122"/>
      <c r="C24" s="42" t="s">
        <v>176</v>
      </c>
      <c r="D24" s="17"/>
      <c r="E24" s="17"/>
      <c r="F24" s="17"/>
      <c r="G24" s="17"/>
      <c r="H24" s="17"/>
      <c r="I24" s="17"/>
      <c r="J24" s="17"/>
      <c r="K24" s="17"/>
      <c r="L24" s="17"/>
      <c r="M24" s="17"/>
      <c r="N24" s="17"/>
      <c r="O24" s="10"/>
    </row>
    <row r="25" spans="1:15" ht="12.75" customHeight="1" x14ac:dyDescent="0.2">
      <c r="A25" s="51" t="s">
        <v>177</v>
      </c>
      <c r="B25" s="122"/>
      <c r="C25" s="42" t="s">
        <v>178</v>
      </c>
      <c r="D25" s="17"/>
      <c r="E25" s="17"/>
      <c r="F25" s="17"/>
      <c r="G25" s="17"/>
      <c r="H25" s="17"/>
      <c r="I25" s="17"/>
      <c r="J25" s="17"/>
      <c r="K25" s="17"/>
      <c r="L25" s="17"/>
      <c r="M25" s="17"/>
      <c r="N25" s="17"/>
      <c r="O25" s="10"/>
    </row>
    <row r="26" spans="1:15" ht="34.700000000000003" customHeight="1" x14ac:dyDescent="0.2">
      <c r="A26" s="51" t="s">
        <v>179</v>
      </c>
      <c r="B26" s="122"/>
      <c r="C26" s="42" t="s">
        <v>180</v>
      </c>
      <c r="D26" s="17"/>
      <c r="E26" s="17"/>
      <c r="F26" s="17"/>
      <c r="G26" s="17"/>
      <c r="H26" s="17"/>
      <c r="I26" s="17"/>
      <c r="J26" s="17"/>
      <c r="K26" s="17"/>
      <c r="L26" s="17"/>
      <c r="M26" s="17"/>
      <c r="N26" s="17"/>
      <c r="O26" s="10"/>
    </row>
    <row r="27" spans="1:15" ht="19.7" customHeight="1" x14ac:dyDescent="0.2">
      <c r="A27" s="35">
        <v>21</v>
      </c>
      <c r="B27" s="124" t="s">
        <v>181</v>
      </c>
      <c r="C27" s="124"/>
      <c r="D27" s="17">
        <v>1</v>
      </c>
      <c r="E27" s="17">
        <v>5</v>
      </c>
      <c r="F27" s="17">
        <v>6</v>
      </c>
      <c r="G27" s="17">
        <v>5</v>
      </c>
      <c r="H27" s="17">
        <v>5</v>
      </c>
      <c r="I27" s="17"/>
      <c r="J27" s="17"/>
      <c r="K27" s="17">
        <v>1</v>
      </c>
      <c r="L27" s="17"/>
      <c r="M27" s="17"/>
      <c r="N27" s="17"/>
      <c r="O27" s="10"/>
    </row>
    <row r="28" spans="1:15" ht="19.7" customHeight="1" x14ac:dyDescent="0.2">
      <c r="A28" s="35">
        <v>22</v>
      </c>
      <c r="B28" s="124" t="s">
        <v>182</v>
      </c>
      <c r="C28" s="124"/>
      <c r="D28" s="17">
        <f t="shared" ref="D28:N28" si="0">SUM(D7,D11,D12,D13,D14,D15,D16,D17,D18,D19,D20,D21,D22,D27)</f>
        <v>2</v>
      </c>
      <c r="E28" s="17">
        <f t="shared" si="0"/>
        <v>34</v>
      </c>
      <c r="F28" s="17">
        <f t="shared" si="0"/>
        <v>28</v>
      </c>
      <c r="G28" s="17">
        <f t="shared" si="0"/>
        <v>24</v>
      </c>
      <c r="H28" s="17">
        <f t="shared" si="0"/>
        <v>24</v>
      </c>
      <c r="I28" s="17">
        <f t="shared" si="0"/>
        <v>0</v>
      </c>
      <c r="J28" s="17">
        <f t="shared" si="0"/>
        <v>0</v>
      </c>
      <c r="K28" s="17">
        <f t="shared" si="0"/>
        <v>4</v>
      </c>
      <c r="L28" s="17">
        <f t="shared" si="0"/>
        <v>0</v>
      </c>
      <c r="M28" s="17">
        <f t="shared" si="0"/>
        <v>8</v>
      </c>
      <c r="N28" s="17">
        <f t="shared" si="0"/>
        <v>1</v>
      </c>
      <c r="O28" s="10"/>
    </row>
    <row r="29" spans="1:15" ht="12.75" customHeight="1" x14ac:dyDescent="0.2">
      <c r="A29" s="29"/>
      <c r="B29" s="29"/>
      <c r="C29" s="29"/>
      <c r="D29" s="29"/>
      <c r="E29" s="29"/>
      <c r="F29" s="29"/>
      <c r="G29" s="29"/>
      <c r="H29" s="29"/>
      <c r="I29" s="29"/>
      <c r="J29" s="29"/>
      <c r="K29" s="29"/>
      <c r="L29" s="29"/>
      <c r="M29" s="29"/>
      <c r="N29" s="29"/>
    </row>
  </sheetData>
  <sheetProtection selectLockedCells="1" selectUnlockedCells="1"/>
  <mergeCells count="28">
    <mergeCell ref="B19:C19"/>
    <mergeCell ref="B20:C20"/>
    <mergeCell ref="B21:C21"/>
    <mergeCell ref="B23:B26"/>
    <mergeCell ref="B27:C27"/>
    <mergeCell ref="B28:C28"/>
    <mergeCell ref="B13:C13"/>
    <mergeCell ref="B14:C14"/>
    <mergeCell ref="B15:C15"/>
    <mergeCell ref="B16:C16"/>
    <mergeCell ref="B17:C17"/>
    <mergeCell ref="B18:C18"/>
    <mergeCell ref="G4:K4"/>
    <mergeCell ref="B6:C6"/>
    <mergeCell ref="B7:C7"/>
    <mergeCell ref="B8:B10"/>
    <mergeCell ref="B11:C11"/>
    <mergeCell ref="B12:C12"/>
    <mergeCell ref="C1:M1"/>
    <mergeCell ref="B2:M2"/>
    <mergeCell ref="A3:A5"/>
    <mergeCell ref="B3:C5"/>
    <mergeCell ref="D3:D5"/>
    <mergeCell ref="E3:E5"/>
    <mergeCell ref="F3:K3"/>
    <mergeCell ref="L3:L5"/>
    <mergeCell ref="M3:N4"/>
    <mergeCell ref="F4:F5"/>
  </mergeCells>
  <pageMargins left="0.2361111111111111" right="0.2361111111111111" top="0.74791666666666667" bottom="0.74861111111111112" header="0.51180555555555551" footer="0.31527777777777777"/>
  <pageSetup paperSize="9" scale="65" firstPageNumber="0" orientation="landscape" horizontalDpi="300" verticalDpi="300"/>
  <headerFooter alignWithMargins="0">
    <oddFooter>&amp;L6F7C2C13&amp;CФорма № 2-Ц, Підрозділ: Кегичівський районний суд Харківської області, Початок періоду: 01.01.2015, Кінець періоду: 31.12.2015</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19"/>
  <sheetViews>
    <sheetView workbookViewId="0"/>
  </sheetViews>
  <sheetFormatPr defaultColWidth="10" defaultRowHeight="12.95" customHeight="1" x14ac:dyDescent="0.2"/>
  <cols>
    <col min="1" max="1" width="3.28515625" customWidth="1"/>
    <col min="2" max="2" width="4.140625" customWidth="1"/>
    <col min="3" max="3" width="4.5703125" customWidth="1"/>
    <col min="4" max="4" width="31.85546875" customWidth="1"/>
    <col min="5" max="5" width="8.42578125" customWidth="1"/>
    <col min="6" max="6" width="11.28515625" customWidth="1"/>
    <col min="7" max="7" width="9.7109375" customWidth="1"/>
    <col min="8" max="8" width="11.5703125" customWidth="1"/>
    <col min="9" max="9" width="8.140625" customWidth="1"/>
    <col min="10" max="10" width="9.28515625" customWidth="1"/>
    <col min="11" max="11" width="10.5703125" customWidth="1"/>
    <col min="12" max="12" width="7.42578125" customWidth="1"/>
    <col min="13" max="13" width="6.85546875" customWidth="1"/>
    <col min="14" max="14" width="7.5703125" customWidth="1"/>
    <col min="15" max="255" width="9.42578125" customWidth="1"/>
  </cols>
  <sheetData>
    <row r="1" spans="1:59" ht="34.700000000000003" customHeight="1" x14ac:dyDescent="0.3">
      <c r="A1" s="131" t="s">
        <v>183</v>
      </c>
      <c r="B1" s="131"/>
      <c r="C1" s="131"/>
      <c r="D1" s="131"/>
      <c r="E1" s="131"/>
      <c r="F1" s="131"/>
      <c r="G1" s="131"/>
      <c r="H1" s="131"/>
      <c r="I1" s="131"/>
      <c r="J1" s="131"/>
      <c r="K1" s="131"/>
      <c r="L1" s="131"/>
      <c r="M1" s="131"/>
      <c r="N1" s="131"/>
    </row>
    <row r="2" spans="1:59" ht="12.95" customHeight="1" x14ac:dyDescent="0.2">
      <c r="A2" s="31"/>
      <c r="B2" s="52"/>
      <c r="C2" s="31"/>
      <c r="D2" s="31"/>
      <c r="E2" s="31"/>
      <c r="F2" s="31"/>
      <c r="G2" s="31"/>
      <c r="H2" s="31"/>
      <c r="I2" s="31"/>
      <c r="J2" s="31"/>
      <c r="K2" s="31"/>
      <c r="L2" s="31"/>
      <c r="M2" s="31"/>
      <c r="N2" s="31"/>
      <c r="O2" s="4"/>
    </row>
    <row r="3" spans="1:59" ht="16.7" customHeight="1" x14ac:dyDescent="0.2">
      <c r="A3" s="110" t="s">
        <v>2</v>
      </c>
      <c r="B3" s="110" t="s">
        <v>184</v>
      </c>
      <c r="C3" s="110"/>
      <c r="D3" s="110"/>
      <c r="E3" s="110" t="s">
        <v>4</v>
      </c>
      <c r="F3" s="110"/>
      <c r="G3" s="110" t="s">
        <v>185</v>
      </c>
      <c r="H3" s="110" t="s">
        <v>186</v>
      </c>
      <c r="I3" s="110" t="s">
        <v>187</v>
      </c>
      <c r="J3" s="110" t="s">
        <v>188</v>
      </c>
      <c r="K3" s="110"/>
      <c r="L3" s="110"/>
      <c r="M3" s="110"/>
      <c r="N3" s="110"/>
      <c r="O3" s="110" t="s">
        <v>189</v>
      </c>
      <c r="P3" s="53"/>
      <c r="Q3" s="54"/>
      <c r="R3" s="54"/>
      <c r="S3" s="54"/>
      <c r="T3" s="54"/>
      <c r="U3" s="54"/>
      <c r="V3" s="54"/>
      <c r="W3" s="54"/>
      <c r="X3" s="54"/>
      <c r="Y3" s="54"/>
      <c r="Z3" s="54"/>
      <c r="AA3" s="54"/>
      <c r="AB3" s="54"/>
      <c r="AC3" s="54"/>
      <c r="AD3" s="54"/>
      <c r="AE3" s="54"/>
      <c r="AF3" s="54"/>
      <c r="AG3" s="54"/>
      <c r="AH3" s="54"/>
      <c r="AI3" s="54"/>
      <c r="AJ3" s="54"/>
      <c r="AK3" s="54"/>
      <c r="AL3" s="54"/>
      <c r="AM3" s="54"/>
      <c r="AN3" s="54"/>
      <c r="AO3" s="54"/>
      <c r="AP3" s="54"/>
      <c r="AQ3" s="54"/>
      <c r="AR3" s="54"/>
      <c r="AS3" s="54"/>
      <c r="AT3" s="54"/>
      <c r="AU3" s="54"/>
      <c r="AV3" s="54"/>
      <c r="AW3" s="54"/>
      <c r="AX3" s="54"/>
      <c r="AY3" s="54"/>
      <c r="AZ3" s="54"/>
      <c r="BA3" s="54"/>
      <c r="BB3" s="54"/>
      <c r="BC3" s="54"/>
      <c r="BD3" s="54"/>
      <c r="BE3" s="54"/>
      <c r="BF3" s="54"/>
      <c r="BG3" s="54"/>
    </row>
    <row r="4" spans="1:59" ht="14.45" customHeight="1" x14ac:dyDescent="0.2">
      <c r="A4" s="110"/>
      <c r="B4" s="110"/>
      <c r="C4" s="110"/>
      <c r="D4" s="110"/>
      <c r="E4" s="110"/>
      <c r="F4" s="110"/>
      <c r="G4" s="110"/>
      <c r="H4" s="110"/>
      <c r="I4" s="110"/>
      <c r="J4" s="114" t="s">
        <v>8</v>
      </c>
      <c r="K4" s="114"/>
      <c r="L4" s="114"/>
      <c r="M4" s="114"/>
      <c r="N4" s="114"/>
      <c r="O4" s="110"/>
      <c r="P4" s="53"/>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c r="BA4" s="54"/>
      <c r="BB4" s="54"/>
      <c r="BC4" s="54"/>
      <c r="BD4" s="54"/>
      <c r="BE4" s="54"/>
      <c r="BF4" s="54"/>
      <c r="BG4" s="54"/>
    </row>
    <row r="5" spans="1:59" ht="12.75" customHeight="1" x14ac:dyDescent="0.2">
      <c r="A5" s="110"/>
      <c r="B5" s="110"/>
      <c r="C5" s="110"/>
      <c r="D5" s="110"/>
      <c r="E5" s="110"/>
      <c r="F5" s="110"/>
      <c r="G5" s="110"/>
      <c r="H5" s="110"/>
      <c r="I5" s="110"/>
      <c r="J5" s="114" t="s">
        <v>190</v>
      </c>
      <c r="K5" s="114" t="s">
        <v>191</v>
      </c>
      <c r="L5" s="114" t="s">
        <v>192</v>
      </c>
      <c r="M5" s="114"/>
      <c r="N5" s="114"/>
      <c r="O5" s="110"/>
      <c r="P5" s="53"/>
      <c r="Q5" s="54"/>
      <c r="R5" s="54"/>
      <c r="S5" s="54"/>
      <c r="T5" s="54"/>
      <c r="U5" s="54"/>
      <c r="V5" s="54"/>
      <c r="W5" s="54"/>
      <c r="X5" s="54"/>
      <c r="Y5" s="54"/>
      <c r="Z5" s="54"/>
      <c r="AA5" s="54"/>
      <c r="AB5" s="54"/>
      <c r="AC5" s="54"/>
      <c r="AD5" s="54"/>
      <c r="AE5" s="54"/>
      <c r="AF5" s="54"/>
      <c r="AG5" s="54"/>
      <c r="AH5" s="54"/>
      <c r="AI5" s="54"/>
      <c r="AJ5" s="54"/>
      <c r="AK5" s="54"/>
      <c r="AL5" s="54"/>
      <c r="AM5" s="54"/>
      <c r="AN5" s="54"/>
      <c r="AO5" s="54"/>
      <c r="AP5" s="54"/>
      <c r="AQ5" s="54"/>
      <c r="AR5" s="54"/>
      <c r="AS5" s="54"/>
      <c r="AT5" s="54"/>
      <c r="AU5" s="54"/>
      <c r="AV5" s="54"/>
      <c r="AW5" s="54"/>
      <c r="AX5" s="54"/>
      <c r="AY5" s="54"/>
      <c r="AZ5" s="54"/>
      <c r="BA5" s="54"/>
      <c r="BB5" s="54"/>
      <c r="BC5" s="54"/>
      <c r="BD5" s="54"/>
      <c r="BE5" s="54"/>
      <c r="BF5" s="54"/>
      <c r="BG5" s="54"/>
    </row>
    <row r="6" spans="1:59" ht="38.450000000000003" customHeight="1" x14ac:dyDescent="0.2">
      <c r="A6" s="110"/>
      <c r="B6" s="110"/>
      <c r="C6" s="110"/>
      <c r="D6" s="110"/>
      <c r="E6" s="110" t="s">
        <v>7</v>
      </c>
      <c r="F6" s="114" t="s">
        <v>9</v>
      </c>
      <c r="G6" s="110"/>
      <c r="H6" s="110"/>
      <c r="I6" s="110"/>
      <c r="J6" s="114"/>
      <c r="K6" s="114"/>
      <c r="L6" s="114" t="s">
        <v>193</v>
      </c>
      <c r="M6" s="114" t="s">
        <v>194</v>
      </c>
      <c r="N6" s="114" t="s">
        <v>195</v>
      </c>
      <c r="O6" s="110"/>
      <c r="P6" s="53"/>
      <c r="Q6" s="54"/>
      <c r="R6" s="54"/>
      <c r="S6" s="54"/>
      <c r="T6" s="54"/>
      <c r="U6" s="54"/>
      <c r="V6" s="54"/>
      <c r="W6" s="54"/>
      <c r="X6" s="54"/>
      <c r="Y6" s="54"/>
      <c r="Z6" s="54"/>
      <c r="AA6" s="54"/>
      <c r="AB6" s="54"/>
      <c r="AC6" s="54"/>
      <c r="AD6" s="54"/>
      <c r="AE6" s="54"/>
      <c r="AF6" s="54"/>
      <c r="AG6" s="54"/>
      <c r="AH6" s="54"/>
      <c r="AI6" s="54"/>
      <c r="AJ6" s="54"/>
      <c r="AK6" s="54"/>
      <c r="AL6" s="54"/>
      <c r="AM6" s="54"/>
      <c r="AN6" s="54"/>
      <c r="AO6" s="54"/>
      <c r="AP6" s="54"/>
      <c r="AQ6" s="54"/>
      <c r="AR6" s="54"/>
      <c r="AS6" s="54"/>
      <c r="AT6" s="54"/>
      <c r="AU6" s="54"/>
      <c r="AV6" s="54"/>
      <c r="AW6" s="54"/>
      <c r="AX6" s="54"/>
      <c r="AY6" s="54"/>
      <c r="AZ6" s="54"/>
      <c r="BA6" s="54"/>
      <c r="BB6" s="54"/>
      <c r="BC6" s="54"/>
      <c r="BD6" s="54"/>
      <c r="BE6" s="54"/>
      <c r="BF6" s="54"/>
      <c r="BG6" s="54"/>
    </row>
    <row r="7" spans="1:59" ht="25.7" customHeight="1" x14ac:dyDescent="0.2">
      <c r="A7" s="110"/>
      <c r="B7" s="110"/>
      <c r="C7" s="110"/>
      <c r="D7" s="110"/>
      <c r="E7" s="110"/>
      <c r="F7" s="114"/>
      <c r="G7" s="110"/>
      <c r="H7" s="110"/>
      <c r="I7" s="110"/>
      <c r="J7" s="114"/>
      <c r="K7" s="114"/>
      <c r="L7" s="114"/>
      <c r="M7" s="114"/>
      <c r="N7" s="114"/>
      <c r="O7" s="110"/>
      <c r="P7" s="53"/>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4"/>
      <c r="AU7" s="54"/>
      <c r="AV7" s="54"/>
      <c r="AW7" s="54"/>
      <c r="AX7" s="54"/>
      <c r="AY7" s="54"/>
      <c r="AZ7" s="54"/>
      <c r="BA7" s="54"/>
      <c r="BB7" s="54"/>
      <c r="BC7" s="54"/>
      <c r="BD7" s="54"/>
      <c r="BE7" s="54"/>
      <c r="BF7" s="54"/>
      <c r="BG7" s="54"/>
    </row>
    <row r="8" spans="1:59" ht="12.95" customHeight="1" x14ac:dyDescent="0.2">
      <c r="A8" s="39" t="s">
        <v>15</v>
      </c>
      <c r="B8" s="118" t="s">
        <v>16</v>
      </c>
      <c r="C8" s="118"/>
      <c r="D8" s="118"/>
      <c r="E8" s="39">
        <v>1</v>
      </c>
      <c r="F8" s="39">
        <v>2</v>
      </c>
      <c r="G8" s="39">
        <v>3</v>
      </c>
      <c r="H8" s="39">
        <v>4</v>
      </c>
      <c r="I8" s="32">
        <v>5</v>
      </c>
      <c r="J8" s="32">
        <v>6</v>
      </c>
      <c r="K8" s="32">
        <v>7</v>
      </c>
      <c r="L8" s="32">
        <v>8</v>
      </c>
      <c r="M8" s="32">
        <v>9</v>
      </c>
      <c r="N8" s="32">
        <v>10</v>
      </c>
      <c r="O8" s="35">
        <v>11</v>
      </c>
      <c r="P8" s="53"/>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4"/>
      <c r="AY8" s="54"/>
      <c r="AZ8" s="54"/>
      <c r="BA8" s="54"/>
      <c r="BB8" s="54"/>
      <c r="BC8" s="54"/>
      <c r="BD8" s="54"/>
      <c r="BE8" s="54"/>
      <c r="BF8" s="54"/>
      <c r="BG8" s="54"/>
    </row>
    <row r="9" spans="1:59" ht="12.75" customHeight="1" x14ac:dyDescent="0.2">
      <c r="A9" s="14">
        <v>1</v>
      </c>
      <c r="B9" s="132" t="s">
        <v>196</v>
      </c>
      <c r="C9" s="132"/>
      <c r="D9" s="132"/>
      <c r="E9" s="17">
        <f t="shared" ref="E9:O9" si="0">SUM(E10:E11,E16:E18)</f>
        <v>0</v>
      </c>
      <c r="F9" s="17">
        <f t="shared" si="0"/>
        <v>0</v>
      </c>
      <c r="G9" s="17">
        <f t="shared" si="0"/>
        <v>0</v>
      </c>
      <c r="H9" s="17">
        <f t="shared" si="0"/>
        <v>0</v>
      </c>
      <c r="I9" s="17">
        <f t="shared" si="0"/>
        <v>0</v>
      </c>
      <c r="J9" s="17">
        <f t="shared" si="0"/>
        <v>0</v>
      </c>
      <c r="K9" s="17">
        <f t="shared" si="0"/>
        <v>0</v>
      </c>
      <c r="L9" s="17">
        <f t="shared" si="0"/>
        <v>0</v>
      </c>
      <c r="M9" s="17">
        <f t="shared" si="0"/>
        <v>0</v>
      </c>
      <c r="N9" s="17">
        <f t="shared" si="0"/>
        <v>0</v>
      </c>
      <c r="O9" s="17">
        <f t="shared" si="0"/>
        <v>0</v>
      </c>
      <c r="P9" s="53"/>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4"/>
      <c r="AY9" s="54"/>
      <c r="AZ9" s="54"/>
      <c r="BA9" s="54"/>
      <c r="BB9" s="54"/>
      <c r="BC9" s="54"/>
      <c r="BD9" s="54"/>
      <c r="BE9" s="54"/>
      <c r="BF9" s="54"/>
      <c r="BG9" s="54"/>
    </row>
    <row r="10" spans="1:59" ht="38.450000000000003" customHeight="1" x14ac:dyDescent="0.2">
      <c r="A10" s="14">
        <v>2</v>
      </c>
      <c r="B10" s="133" t="s">
        <v>197</v>
      </c>
      <c r="C10" s="133"/>
      <c r="D10" s="133"/>
      <c r="E10" s="14"/>
      <c r="F10" s="14"/>
      <c r="G10" s="14"/>
      <c r="H10" s="14"/>
      <c r="I10" s="17"/>
      <c r="J10" s="17"/>
      <c r="K10" s="17"/>
      <c r="L10" s="17"/>
      <c r="M10" s="17"/>
      <c r="N10" s="17"/>
      <c r="O10" s="14"/>
      <c r="P10" s="53"/>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4"/>
      <c r="AT10" s="54"/>
      <c r="AU10" s="54"/>
      <c r="AV10" s="54"/>
      <c r="AW10" s="54"/>
      <c r="AX10" s="54"/>
      <c r="AY10" s="54"/>
      <c r="AZ10" s="54"/>
      <c r="BA10" s="54"/>
      <c r="BB10" s="54"/>
      <c r="BC10" s="54"/>
      <c r="BD10" s="54"/>
      <c r="BE10" s="54"/>
      <c r="BF10" s="54"/>
      <c r="BG10" s="54"/>
    </row>
    <row r="11" spans="1:59" ht="89.1" customHeight="1" x14ac:dyDescent="0.2">
      <c r="A11" s="14">
        <v>3</v>
      </c>
      <c r="B11" s="133" t="s">
        <v>198</v>
      </c>
      <c r="C11" s="133"/>
      <c r="D11" s="133"/>
      <c r="E11" s="14"/>
      <c r="F11" s="14"/>
      <c r="G11" s="14"/>
      <c r="H11" s="14"/>
      <c r="I11" s="17"/>
      <c r="J11" s="17"/>
      <c r="K11" s="17"/>
      <c r="L11" s="17"/>
      <c r="M11" s="17"/>
      <c r="N11" s="17"/>
      <c r="O11" s="14"/>
      <c r="P11" s="53"/>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P11" s="54"/>
      <c r="AQ11" s="54"/>
      <c r="AR11" s="54"/>
      <c r="AS11" s="54"/>
      <c r="AT11" s="54"/>
      <c r="AU11" s="54"/>
      <c r="AV11" s="54"/>
      <c r="AW11" s="54"/>
      <c r="AX11" s="54"/>
      <c r="AY11" s="54"/>
      <c r="AZ11" s="54"/>
      <c r="BA11" s="54"/>
      <c r="BB11" s="54"/>
      <c r="BC11" s="54"/>
      <c r="BD11" s="54"/>
      <c r="BE11" s="54"/>
      <c r="BF11" s="54"/>
      <c r="BG11" s="54"/>
    </row>
    <row r="12" spans="1:59" ht="17.45" customHeight="1" x14ac:dyDescent="0.2">
      <c r="A12" s="14">
        <v>4</v>
      </c>
      <c r="B12" s="114" t="s">
        <v>8</v>
      </c>
      <c r="C12" s="134" t="s">
        <v>199</v>
      </c>
      <c r="D12" s="134"/>
      <c r="E12" s="14"/>
      <c r="F12" s="14"/>
      <c r="G12" s="14"/>
      <c r="H12" s="14"/>
      <c r="I12" s="17"/>
      <c r="J12" s="17"/>
      <c r="K12" s="17"/>
      <c r="L12" s="17"/>
      <c r="M12" s="17"/>
      <c r="N12" s="17"/>
      <c r="O12" s="14"/>
      <c r="P12" s="53"/>
      <c r="Q12" s="54"/>
      <c r="R12" s="54"/>
      <c r="S12" s="54"/>
      <c r="T12" s="54"/>
      <c r="U12" s="54"/>
      <c r="V12" s="54"/>
      <c r="W12" s="54"/>
      <c r="X12" s="54"/>
      <c r="Y12" s="54"/>
      <c r="Z12" s="54"/>
      <c r="AA12" s="54"/>
      <c r="AB12" s="54"/>
      <c r="AC12" s="54"/>
      <c r="AD12" s="54"/>
      <c r="AE12" s="54"/>
      <c r="AF12" s="54"/>
      <c r="AG12" s="54"/>
      <c r="AH12" s="54"/>
      <c r="AI12" s="54"/>
      <c r="AJ12" s="54"/>
      <c r="AK12" s="54"/>
      <c r="AL12" s="54"/>
      <c r="AM12" s="54"/>
      <c r="AN12" s="54"/>
      <c r="AO12" s="54"/>
      <c r="AP12" s="54"/>
      <c r="AQ12" s="54"/>
      <c r="AR12" s="54"/>
      <c r="AS12" s="54"/>
      <c r="AT12" s="54"/>
      <c r="AU12" s="54"/>
      <c r="AV12" s="54"/>
      <c r="AW12" s="54"/>
      <c r="AX12" s="54"/>
      <c r="AY12" s="54"/>
      <c r="AZ12" s="54"/>
      <c r="BA12" s="54"/>
      <c r="BB12" s="54"/>
      <c r="BC12" s="54"/>
      <c r="BD12" s="54"/>
      <c r="BE12" s="54"/>
      <c r="BF12" s="54"/>
      <c r="BG12" s="54"/>
    </row>
    <row r="13" spans="1:59" ht="18.95" customHeight="1" x14ac:dyDescent="0.2">
      <c r="A13" s="14">
        <v>5</v>
      </c>
      <c r="B13" s="114"/>
      <c r="C13" s="134" t="s">
        <v>200</v>
      </c>
      <c r="D13" s="134"/>
      <c r="E13" s="14"/>
      <c r="F13" s="14"/>
      <c r="G13" s="14"/>
      <c r="H13" s="14"/>
      <c r="I13" s="17"/>
      <c r="J13" s="17"/>
      <c r="K13" s="17"/>
      <c r="L13" s="17"/>
      <c r="M13" s="17"/>
      <c r="N13" s="17"/>
      <c r="O13" s="14"/>
      <c r="P13" s="53"/>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54"/>
      <c r="AU13" s="54"/>
      <c r="AV13" s="54"/>
      <c r="AW13" s="54"/>
      <c r="AX13" s="54"/>
      <c r="AY13" s="54"/>
      <c r="AZ13" s="54"/>
      <c r="BA13" s="54"/>
      <c r="BB13" s="54"/>
      <c r="BC13" s="54"/>
      <c r="BD13" s="54"/>
      <c r="BE13" s="54"/>
      <c r="BF13" s="54"/>
      <c r="BG13" s="54"/>
    </row>
    <row r="14" spans="1:59" ht="12.75" customHeight="1" x14ac:dyDescent="0.2">
      <c r="A14" s="14">
        <v>6</v>
      </c>
      <c r="B14" s="114"/>
      <c r="C14" s="134" t="s">
        <v>201</v>
      </c>
      <c r="D14" s="134"/>
      <c r="E14" s="14"/>
      <c r="F14" s="14"/>
      <c r="G14" s="14"/>
      <c r="H14" s="14"/>
      <c r="I14" s="17"/>
      <c r="J14" s="17"/>
      <c r="K14" s="17"/>
      <c r="L14" s="17"/>
      <c r="M14" s="17"/>
      <c r="N14" s="17"/>
      <c r="O14" s="14"/>
      <c r="P14" s="53"/>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row>
    <row r="15" spans="1:59" ht="17.45" customHeight="1" x14ac:dyDescent="0.2">
      <c r="A15" s="14">
        <v>7</v>
      </c>
      <c r="B15" s="114"/>
      <c r="C15" s="134" t="s">
        <v>202</v>
      </c>
      <c r="D15" s="134"/>
      <c r="E15" s="14"/>
      <c r="F15" s="14"/>
      <c r="G15" s="14"/>
      <c r="H15" s="14"/>
      <c r="I15" s="17"/>
      <c r="J15" s="17"/>
      <c r="K15" s="17"/>
      <c r="L15" s="17"/>
      <c r="M15" s="17"/>
      <c r="N15" s="17"/>
      <c r="O15" s="14"/>
      <c r="P15" s="53"/>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row>
    <row r="16" spans="1:59" ht="55.9" customHeight="1" x14ac:dyDescent="0.2">
      <c r="A16" s="14">
        <v>8</v>
      </c>
      <c r="B16" s="124" t="s">
        <v>203</v>
      </c>
      <c r="C16" s="124"/>
      <c r="D16" s="124"/>
      <c r="E16" s="14"/>
      <c r="F16" s="14"/>
      <c r="G16" s="14"/>
      <c r="H16" s="14"/>
      <c r="I16" s="17"/>
      <c r="J16" s="17"/>
      <c r="K16" s="17"/>
      <c r="L16" s="17"/>
      <c r="M16" s="17"/>
      <c r="N16" s="17"/>
      <c r="O16" s="14"/>
      <c r="P16" s="53"/>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54"/>
      <c r="AU16" s="54"/>
      <c r="AV16" s="54"/>
      <c r="AW16" s="54"/>
      <c r="AX16" s="54"/>
      <c r="AY16" s="54"/>
      <c r="AZ16" s="54"/>
      <c r="BA16" s="54"/>
      <c r="BB16" s="54"/>
      <c r="BC16" s="54"/>
      <c r="BD16" s="54"/>
      <c r="BE16" s="54"/>
      <c r="BF16" s="54"/>
      <c r="BG16" s="54"/>
    </row>
    <row r="17" spans="1:59" ht="50.65" customHeight="1" x14ac:dyDescent="0.2">
      <c r="A17" s="14">
        <v>9</v>
      </c>
      <c r="B17" s="133" t="s">
        <v>204</v>
      </c>
      <c r="C17" s="133"/>
      <c r="D17" s="133"/>
      <c r="E17" s="14"/>
      <c r="F17" s="14"/>
      <c r="G17" s="14"/>
      <c r="H17" s="14"/>
      <c r="I17" s="17"/>
      <c r="J17" s="17"/>
      <c r="K17" s="17"/>
      <c r="L17" s="17"/>
      <c r="M17" s="17"/>
      <c r="N17" s="17"/>
      <c r="O17" s="14"/>
      <c r="P17" s="53"/>
      <c r="Q17" s="54"/>
      <c r="R17" s="54"/>
      <c r="S17" s="54"/>
      <c r="T17" s="54"/>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54"/>
      <c r="AW17" s="54"/>
      <c r="AX17" s="54"/>
      <c r="AY17" s="54"/>
      <c r="AZ17" s="54"/>
      <c r="BA17" s="54"/>
      <c r="BB17" s="54"/>
      <c r="BC17" s="54"/>
      <c r="BD17" s="54"/>
      <c r="BE17" s="54"/>
      <c r="BF17" s="54"/>
      <c r="BG17" s="54"/>
    </row>
    <row r="18" spans="1:59" ht="62.65" customHeight="1" x14ac:dyDescent="0.2">
      <c r="A18" s="14">
        <v>10</v>
      </c>
      <c r="B18" s="133" t="s">
        <v>205</v>
      </c>
      <c r="C18" s="133"/>
      <c r="D18" s="133"/>
      <c r="E18" s="14"/>
      <c r="F18" s="14"/>
      <c r="G18" s="14"/>
      <c r="H18" s="14"/>
      <c r="I18" s="17"/>
      <c r="J18" s="17"/>
      <c r="K18" s="17"/>
      <c r="L18" s="17"/>
      <c r="M18" s="17"/>
      <c r="N18" s="17"/>
      <c r="O18" s="14"/>
      <c r="P18" s="53"/>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4"/>
      <c r="AT18" s="54"/>
      <c r="AU18" s="54"/>
      <c r="AV18" s="54"/>
      <c r="AW18" s="54"/>
      <c r="AX18" s="54"/>
      <c r="AY18" s="54"/>
      <c r="AZ18" s="54"/>
      <c r="BA18" s="54"/>
      <c r="BB18" s="54"/>
      <c r="BC18" s="54"/>
      <c r="BD18" s="54"/>
      <c r="BE18" s="54"/>
      <c r="BF18" s="54"/>
      <c r="BG18" s="54"/>
    </row>
    <row r="19" spans="1:59" ht="12.95" customHeight="1" x14ac:dyDescent="0.2">
      <c r="A19" s="29"/>
      <c r="B19" s="29"/>
      <c r="C19" s="29"/>
      <c r="D19" s="29"/>
      <c r="E19" s="29"/>
      <c r="F19" s="29"/>
      <c r="G19" s="29"/>
      <c r="H19" s="29"/>
      <c r="I19" s="29"/>
      <c r="J19" s="29"/>
      <c r="K19" s="46"/>
      <c r="L19" s="46"/>
      <c r="M19" s="46"/>
      <c r="N19" s="46"/>
      <c r="O19" s="46"/>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4"/>
      <c r="BA19" s="54"/>
      <c r="BB19" s="54"/>
      <c r="BC19" s="54"/>
      <c r="BD19" s="54"/>
      <c r="BE19" s="54"/>
      <c r="BF19" s="54"/>
      <c r="BG19" s="54"/>
    </row>
  </sheetData>
  <sheetProtection selectLockedCells="1" selectUnlockedCells="1"/>
  <mergeCells count="30">
    <mergeCell ref="B16:D16"/>
    <mergeCell ref="B17:D17"/>
    <mergeCell ref="B18:D18"/>
    <mergeCell ref="B8:D8"/>
    <mergeCell ref="B9:D9"/>
    <mergeCell ref="B10:D10"/>
    <mergeCell ref="B11:D11"/>
    <mergeCell ref="B12:B15"/>
    <mergeCell ref="C12:D12"/>
    <mergeCell ref="C13:D13"/>
    <mergeCell ref="C14:D14"/>
    <mergeCell ref="C15:D15"/>
    <mergeCell ref="O3:O7"/>
    <mergeCell ref="J4:N4"/>
    <mergeCell ref="J5:J7"/>
    <mergeCell ref="K5:K7"/>
    <mergeCell ref="L5:N5"/>
    <mergeCell ref="E6:E7"/>
    <mergeCell ref="F6:F7"/>
    <mergeCell ref="L6:L7"/>
    <mergeCell ref="M6:M7"/>
    <mergeCell ref="N6:N7"/>
    <mergeCell ref="A1:N1"/>
    <mergeCell ref="A3:A7"/>
    <mergeCell ref="B3:D7"/>
    <mergeCell ref="E3:F5"/>
    <mergeCell ref="G3:G7"/>
    <mergeCell ref="H3:H7"/>
    <mergeCell ref="I3:I7"/>
    <mergeCell ref="J3:N3"/>
  </mergeCells>
  <pageMargins left="0.2361111111111111" right="0.2361111111111111" top="0.74791666666666667" bottom="0.74861111111111112" header="0.51180555555555551" footer="0.31527777777777777"/>
  <pageSetup paperSize="9" scale="70" firstPageNumber="0" orientation="portrait" horizontalDpi="300" verticalDpi="300"/>
  <headerFooter alignWithMargins="0">
    <oddFooter>&amp;L6F7C2C13&amp;CФорма № 2-Ц, Підрозділ: Кегичівський районний суд Харківської області, Початок періоду: 01.01.2015, Кінець періоду: 31.12.2015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
  <sheetViews>
    <sheetView tabSelected="1" workbookViewId="0">
      <selection activeCell="I10" sqref="I10"/>
    </sheetView>
  </sheetViews>
  <sheetFormatPr defaultRowHeight="12.95" customHeight="1" x14ac:dyDescent="0.2"/>
  <cols>
    <col min="1" max="1" width="7.140625" customWidth="1"/>
    <col min="2" max="2" width="8.85546875" customWidth="1"/>
    <col min="3" max="3" width="10.7109375" customWidth="1"/>
    <col min="4" max="4" width="16.7109375" customWidth="1"/>
    <col min="5" max="5" width="20.7109375" customWidth="1"/>
    <col min="6" max="6" width="6.140625" customWidth="1"/>
    <col min="7" max="7" width="20.7109375" customWidth="1"/>
    <col min="8" max="8" width="16.7109375" customWidth="1"/>
    <col min="9" max="9" width="15.7109375" customWidth="1"/>
    <col min="10" max="10" width="11.42578125" customWidth="1"/>
  </cols>
  <sheetData>
    <row r="1" spans="1:10" ht="18.95" customHeight="1" x14ac:dyDescent="0.3">
      <c r="A1" s="55" t="s">
        <v>206</v>
      </c>
      <c r="B1" s="55"/>
      <c r="C1" s="55"/>
      <c r="H1" s="30"/>
      <c r="I1" s="56"/>
      <c r="J1" s="57"/>
    </row>
    <row r="2" spans="1:10" ht="18.95" customHeight="1" x14ac:dyDescent="0.3">
      <c r="A2" s="58"/>
      <c r="B2" s="58"/>
      <c r="C2" s="58"/>
      <c r="D2" s="4"/>
      <c r="E2" s="4"/>
      <c r="F2" s="4"/>
      <c r="G2" s="4"/>
      <c r="H2" s="59"/>
      <c r="I2" s="60"/>
      <c r="J2" s="57"/>
    </row>
    <row r="3" spans="1:10" ht="27.95" customHeight="1" x14ac:dyDescent="0.2">
      <c r="A3" s="61" t="s">
        <v>2</v>
      </c>
      <c r="B3" s="135" t="s">
        <v>3</v>
      </c>
      <c r="C3" s="135"/>
      <c r="D3" s="135"/>
      <c r="E3" s="135"/>
      <c r="F3" s="135"/>
      <c r="G3" s="135"/>
      <c r="H3" s="135"/>
      <c r="I3" s="35" t="s">
        <v>207</v>
      </c>
      <c r="J3" s="10"/>
    </row>
    <row r="4" spans="1:10" ht="16.7" customHeight="1" x14ac:dyDescent="0.2">
      <c r="A4" s="61">
        <v>1</v>
      </c>
      <c r="B4" s="124" t="s">
        <v>208</v>
      </c>
      <c r="C4" s="124"/>
      <c r="D4" s="124"/>
      <c r="E4" s="124"/>
      <c r="F4" s="124"/>
      <c r="G4" s="124"/>
      <c r="H4" s="124"/>
      <c r="I4" s="17">
        <v>4</v>
      </c>
      <c r="J4" s="10"/>
    </row>
    <row r="5" spans="1:10" ht="16.7" customHeight="1" x14ac:dyDescent="0.2">
      <c r="A5" s="61">
        <v>2</v>
      </c>
      <c r="B5" s="114" t="s">
        <v>209</v>
      </c>
      <c r="C5" s="123" t="s">
        <v>210</v>
      </c>
      <c r="D5" s="123"/>
      <c r="E5" s="123"/>
      <c r="F5" s="123"/>
      <c r="G5" s="123"/>
      <c r="H5" s="123"/>
      <c r="I5" s="17">
        <v>3</v>
      </c>
      <c r="J5" s="10"/>
    </row>
    <row r="6" spans="1:10" ht="16.7" customHeight="1" x14ac:dyDescent="0.2">
      <c r="A6" s="61">
        <v>3</v>
      </c>
      <c r="B6" s="114"/>
      <c r="C6" s="114" t="s">
        <v>211</v>
      </c>
      <c r="D6" s="123" t="s">
        <v>212</v>
      </c>
      <c r="E6" s="123"/>
      <c r="F6" s="123"/>
      <c r="G6" s="123"/>
      <c r="H6" s="123"/>
      <c r="I6" s="8"/>
      <c r="J6" s="10"/>
    </row>
    <row r="7" spans="1:10" ht="16.7" customHeight="1" x14ac:dyDescent="0.2">
      <c r="A7" s="61">
        <v>4</v>
      </c>
      <c r="B7" s="114"/>
      <c r="C7" s="114"/>
      <c r="D7" s="123" t="s">
        <v>213</v>
      </c>
      <c r="E7" s="123"/>
      <c r="F7" s="123"/>
      <c r="G7" s="123"/>
      <c r="H7" s="123"/>
      <c r="I7" s="14">
        <v>3</v>
      </c>
      <c r="J7" s="10"/>
    </row>
    <row r="8" spans="1:10" ht="16.7" customHeight="1" x14ac:dyDescent="0.2">
      <c r="A8" s="61">
        <v>5</v>
      </c>
      <c r="B8" s="114"/>
      <c r="C8" s="123" t="s">
        <v>214</v>
      </c>
      <c r="D8" s="123"/>
      <c r="E8" s="123"/>
      <c r="F8" s="123"/>
      <c r="G8" s="123"/>
      <c r="H8" s="123"/>
      <c r="I8" s="17"/>
      <c r="J8" s="10"/>
    </row>
    <row r="9" spans="1:10" ht="16.7" customHeight="1" x14ac:dyDescent="0.2">
      <c r="A9" s="61">
        <v>6</v>
      </c>
      <c r="B9" s="114"/>
      <c r="C9" s="123" t="s">
        <v>215</v>
      </c>
      <c r="D9" s="123"/>
      <c r="E9" s="123"/>
      <c r="F9" s="123"/>
      <c r="G9" s="123"/>
      <c r="H9" s="123"/>
      <c r="I9" s="14"/>
      <c r="J9" s="10"/>
    </row>
    <row r="10" spans="1:10" ht="16.7" customHeight="1" x14ac:dyDescent="0.2">
      <c r="A10" s="61">
        <v>7</v>
      </c>
      <c r="B10" s="114" t="s">
        <v>216</v>
      </c>
      <c r="C10" s="123" t="s">
        <v>217</v>
      </c>
      <c r="D10" s="123"/>
      <c r="E10" s="123"/>
      <c r="F10" s="123"/>
      <c r="G10" s="123"/>
      <c r="H10" s="123"/>
      <c r="I10" s="17"/>
      <c r="J10" s="10"/>
    </row>
    <row r="11" spans="1:10" ht="16.7" customHeight="1" x14ac:dyDescent="0.2">
      <c r="A11" s="61">
        <v>8</v>
      </c>
      <c r="B11" s="114"/>
      <c r="C11" s="123" t="s">
        <v>218</v>
      </c>
      <c r="D11" s="123"/>
      <c r="E11" s="123"/>
      <c r="F11" s="123"/>
      <c r="G11" s="123"/>
      <c r="H11" s="123"/>
      <c r="I11" s="17"/>
      <c r="J11" s="10"/>
    </row>
    <row r="12" spans="1:10" ht="18.95" customHeight="1" x14ac:dyDescent="0.2">
      <c r="A12" s="61">
        <v>9</v>
      </c>
      <c r="B12" s="114"/>
      <c r="C12" s="123" t="s">
        <v>219</v>
      </c>
      <c r="D12" s="123"/>
      <c r="E12" s="123"/>
      <c r="F12" s="123"/>
      <c r="G12" s="123"/>
      <c r="H12" s="123"/>
      <c r="I12" s="17"/>
      <c r="J12" s="10"/>
    </row>
    <row r="13" spans="1:10" ht="18.2" customHeight="1" x14ac:dyDescent="0.2">
      <c r="A13" s="61">
        <v>10</v>
      </c>
      <c r="B13" s="124" t="s">
        <v>220</v>
      </c>
      <c r="C13" s="124"/>
      <c r="D13" s="124"/>
      <c r="E13" s="124"/>
      <c r="F13" s="124"/>
      <c r="G13" s="124"/>
      <c r="H13" s="124"/>
      <c r="I13" s="62"/>
      <c r="J13" s="10"/>
    </row>
    <row r="14" spans="1:10" ht="18.2" customHeight="1" x14ac:dyDescent="0.2">
      <c r="A14" s="61">
        <v>11</v>
      </c>
      <c r="B14" s="124" t="s">
        <v>221</v>
      </c>
      <c r="C14" s="124"/>
      <c r="D14" s="124"/>
      <c r="E14" s="124"/>
      <c r="F14" s="124"/>
      <c r="G14" s="124"/>
      <c r="H14" s="124"/>
      <c r="I14" s="62">
        <f>SUM(I15:I18)</f>
        <v>0</v>
      </c>
      <c r="J14" s="10"/>
    </row>
    <row r="15" spans="1:10" ht="18.2" customHeight="1" x14ac:dyDescent="0.2">
      <c r="A15" s="61">
        <v>12</v>
      </c>
      <c r="B15" s="115" t="s">
        <v>222</v>
      </c>
      <c r="C15" s="136" t="s">
        <v>223</v>
      </c>
      <c r="D15" s="136"/>
      <c r="E15" s="136"/>
      <c r="F15" s="136"/>
      <c r="G15" s="136"/>
      <c r="H15" s="136"/>
      <c r="I15" s="62"/>
      <c r="J15" s="63"/>
    </row>
    <row r="16" spans="1:10" ht="18.2" customHeight="1" x14ac:dyDescent="0.2">
      <c r="A16" s="61">
        <v>13</v>
      </c>
      <c r="B16" s="115"/>
      <c r="C16" s="136" t="s">
        <v>224</v>
      </c>
      <c r="D16" s="136"/>
      <c r="E16" s="136"/>
      <c r="F16" s="136"/>
      <c r="G16" s="136"/>
      <c r="H16" s="136"/>
      <c r="I16" s="62"/>
      <c r="J16" s="10"/>
    </row>
    <row r="17" spans="1:12" ht="18.2" customHeight="1" x14ac:dyDescent="0.2">
      <c r="A17" s="61">
        <v>14</v>
      </c>
      <c r="B17" s="115"/>
      <c r="C17" s="136" t="s">
        <v>225</v>
      </c>
      <c r="D17" s="136"/>
      <c r="E17" s="136"/>
      <c r="F17" s="136"/>
      <c r="G17" s="136"/>
      <c r="H17" s="136"/>
      <c r="I17" s="62"/>
      <c r="J17" s="10"/>
    </row>
    <row r="18" spans="1:12" ht="18.2" customHeight="1" x14ac:dyDescent="0.2">
      <c r="A18" s="61">
        <v>15</v>
      </c>
      <c r="B18" s="115"/>
      <c r="C18" s="136" t="s">
        <v>226</v>
      </c>
      <c r="D18" s="136"/>
      <c r="E18" s="136"/>
      <c r="F18" s="136"/>
      <c r="G18" s="136"/>
      <c r="H18" s="136"/>
      <c r="I18" s="62"/>
      <c r="J18" s="10"/>
    </row>
    <row r="19" spans="1:12" ht="14.45" customHeight="1" x14ac:dyDescent="0.2">
      <c r="A19" s="61">
        <v>16</v>
      </c>
      <c r="B19" s="115"/>
      <c r="C19" s="137" t="s">
        <v>227</v>
      </c>
      <c r="D19" s="137"/>
      <c r="E19" s="137"/>
      <c r="F19" s="137"/>
      <c r="G19" s="137"/>
      <c r="H19" s="137"/>
      <c r="I19" s="62"/>
      <c r="J19" s="10"/>
    </row>
    <row r="20" spans="1:12" ht="18.2" customHeight="1" x14ac:dyDescent="0.2">
      <c r="A20" s="61">
        <v>17</v>
      </c>
      <c r="B20" s="138" t="s">
        <v>228</v>
      </c>
      <c r="C20" s="138"/>
      <c r="D20" s="138"/>
      <c r="E20" s="138"/>
      <c r="F20" s="138"/>
      <c r="G20" s="138"/>
      <c r="H20" s="138"/>
      <c r="I20" s="62"/>
      <c r="J20" s="10"/>
    </row>
    <row r="21" spans="1:12" ht="18.2" customHeight="1" x14ac:dyDescent="0.2">
      <c r="A21" s="61">
        <v>18</v>
      </c>
      <c r="B21" s="139" t="s">
        <v>229</v>
      </c>
      <c r="C21" s="139"/>
      <c r="D21" s="139"/>
      <c r="E21" s="139"/>
      <c r="F21" s="139"/>
      <c r="G21" s="139"/>
      <c r="H21" s="139"/>
      <c r="I21" s="62"/>
      <c r="J21" s="10"/>
    </row>
    <row r="22" spans="1:12" ht="18.2" customHeight="1" x14ac:dyDescent="0.2">
      <c r="A22" s="61">
        <v>19</v>
      </c>
      <c r="B22" s="138" t="s">
        <v>230</v>
      </c>
      <c r="C22" s="138"/>
      <c r="D22" s="138"/>
      <c r="E22" s="138"/>
      <c r="F22" s="138"/>
      <c r="G22" s="138"/>
      <c r="H22" s="138"/>
      <c r="I22" s="62">
        <v>27</v>
      </c>
      <c r="J22" s="10"/>
    </row>
    <row r="23" spans="1:12" ht="18.2" customHeight="1" x14ac:dyDescent="0.2">
      <c r="A23" s="61">
        <v>20</v>
      </c>
      <c r="B23" s="138" t="s">
        <v>231</v>
      </c>
      <c r="C23" s="138"/>
      <c r="D23" s="138"/>
      <c r="E23" s="138"/>
      <c r="F23" s="138"/>
      <c r="G23" s="138"/>
      <c r="H23" s="138"/>
      <c r="I23" s="62">
        <v>2</v>
      </c>
      <c r="J23" s="10"/>
    </row>
    <row r="24" spans="1:12" ht="12.75" customHeight="1" x14ac:dyDescent="0.2">
      <c r="A24" s="61">
        <v>21</v>
      </c>
      <c r="B24" s="136" t="s">
        <v>232</v>
      </c>
      <c r="C24" s="136"/>
      <c r="D24" s="136"/>
      <c r="E24" s="136"/>
      <c r="F24" s="136"/>
      <c r="G24" s="136"/>
      <c r="H24" s="136"/>
      <c r="I24" s="62">
        <v>2</v>
      </c>
      <c r="J24" s="10"/>
    </row>
    <row r="25" spans="1:12" ht="18.2" customHeight="1" x14ac:dyDescent="0.2">
      <c r="A25" s="61">
        <v>22</v>
      </c>
      <c r="B25" s="138" t="s">
        <v>233</v>
      </c>
      <c r="C25" s="138"/>
      <c r="D25" s="138"/>
      <c r="E25" s="138"/>
      <c r="F25" s="138"/>
      <c r="G25" s="138"/>
      <c r="H25" s="138"/>
      <c r="I25" s="62"/>
      <c r="J25" s="10"/>
    </row>
    <row r="26" spans="1:12" ht="12.75" customHeight="1" x14ac:dyDescent="0.2">
      <c r="A26" s="61">
        <v>23</v>
      </c>
      <c r="B26" s="136" t="s">
        <v>232</v>
      </c>
      <c r="C26" s="136"/>
      <c r="D26" s="136"/>
      <c r="E26" s="136"/>
      <c r="F26" s="136"/>
      <c r="G26" s="136"/>
      <c r="H26" s="136"/>
      <c r="I26" s="62"/>
      <c r="J26" s="10"/>
    </row>
    <row r="27" spans="1:12" ht="37.700000000000003" customHeight="1" x14ac:dyDescent="0.2">
      <c r="A27" s="61">
        <v>24</v>
      </c>
      <c r="B27" s="124" t="s">
        <v>234</v>
      </c>
      <c r="C27" s="124"/>
      <c r="D27" s="124"/>
      <c r="E27" s="124"/>
      <c r="F27" s="124"/>
      <c r="G27" s="124"/>
      <c r="H27" s="124"/>
      <c r="I27" s="62">
        <v>2</v>
      </c>
      <c r="J27" s="10"/>
    </row>
    <row r="28" spans="1:12" ht="37.700000000000003" customHeight="1" x14ac:dyDescent="0.2">
      <c r="A28" s="61">
        <v>25</v>
      </c>
      <c r="B28" s="124" t="s">
        <v>235</v>
      </c>
      <c r="C28" s="124"/>
      <c r="D28" s="124"/>
      <c r="E28" s="124"/>
      <c r="F28" s="124"/>
      <c r="G28" s="124"/>
      <c r="H28" s="124"/>
      <c r="I28" s="62">
        <v>1</v>
      </c>
      <c r="J28" s="10"/>
    </row>
    <row r="29" spans="1:12" ht="12.75" customHeight="1" x14ac:dyDescent="0.2">
      <c r="A29" s="61">
        <v>26</v>
      </c>
      <c r="B29" s="124" t="s">
        <v>236</v>
      </c>
      <c r="C29" s="124"/>
      <c r="D29" s="124"/>
      <c r="E29" s="124"/>
      <c r="F29" s="124"/>
      <c r="G29" s="124"/>
      <c r="H29" s="124"/>
      <c r="I29" s="62">
        <v>6</v>
      </c>
      <c r="J29" s="10"/>
    </row>
    <row r="30" spans="1:12" ht="12.75" customHeight="1" x14ac:dyDescent="0.2">
      <c r="A30" s="61">
        <v>27</v>
      </c>
      <c r="B30" s="138" t="s">
        <v>237</v>
      </c>
      <c r="C30" s="138"/>
      <c r="D30" s="138"/>
      <c r="E30" s="138"/>
      <c r="F30" s="138"/>
      <c r="G30" s="138"/>
      <c r="H30" s="138"/>
      <c r="I30" s="17">
        <v>1</v>
      </c>
      <c r="J30" s="10"/>
    </row>
    <row r="31" spans="1:12" ht="12.75" customHeight="1" x14ac:dyDescent="0.2">
      <c r="A31" s="61">
        <v>28</v>
      </c>
      <c r="B31" s="124" t="s">
        <v>238</v>
      </c>
      <c r="C31" s="124"/>
      <c r="D31" s="124"/>
      <c r="E31" s="124"/>
      <c r="F31" s="124"/>
      <c r="G31" s="124"/>
      <c r="H31" s="124"/>
      <c r="I31" s="17">
        <v>3</v>
      </c>
      <c r="J31" s="10"/>
    </row>
    <row r="32" spans="1:12" ht="18.2" customHeight="1" x14ac:dyDescent="0.2">
      <c r="A32" s="64"/>
      <c r="B32" s="64"/>
      <c r="C32" s="65"/>
      <c r="D32" s="66"/>
      <c r="E32" s="66"/>
      <c r="F32" s="66"/>
      <c r="G32" s="66"/>
      <c r="H32" s="65"/>
      <c r="I32" s="67"/>
      <c r="J32" s="68"/>
      <c r="K32" s="68"/>
      <c r="L32" s="40"/>
    </row>
    <row r="33" spans="1:12" ht="12.75" customHeight="1" x14ac:dyDescent="0.2">
      <c r="A33" s="69"/>
      <c r="B33" s="140" t="s">
        <v>239</v>
      </c>
      <c r="C33" s="140"/>
      <c r="D33" s="141"/>
      <c r="E33" s="141"/>
      <c r="F33" s="70"/>
      <c r="G33" s="142" t="s">
        <v>240</v>
      </c>
      <c r="H33" s="142"/>
      <c r="I33" s="71"/>
      <c r="J33" s="72"/>
      <c r="K33" s="68"/>
      <c r="L33" s="40"/>
    </row>
    <row r="34" spans="1:12" ht="15.95" customHeight="1" x14ac:dyDescent="0.2">
      <c r="A34" s="69"/>
      <c r="B34" s="73"/>
      <c r="C34" s="73"/>
      <c r="D34" s="143" t="s">
        <v>241</v>
      </c>
      <c r="E34" s="143"/>
      <c r="F34" s="70"/>
      <c r="G34" s="143" t="s">
        <v>242</v>
      </c>
      <c r="H34" s="143"/>
      <c r="I34" s="74"/>
      <c r="J34" s="75"/>
      <c r="K34" s="68"/>
      <c r="L34" s="40"/>
    </row>
    <row r="35" spans="1:12" ht="11.25" customHeight="1" x14ac:dyDescent="0.2">
      <c r="A35" s="69"/>
      <c r="B35" s="76"/>
      <c r="C35" s="76"/>
      <c r="D35" s="76"/>
      <c r="E35" s="76"/>
      <c r="F35" s="70"/>
      <c r="G35" s="70"/>
      <c r="H35" s="70"/>
      <c r="I35" s="74"/>
      <c r="J35" s="69"/>
      <c r="K35" s="68"/>
      <c r="L35" s="40"/>
    </row>
    <row r="36" spans="1:12" ht="15.95" customHeight="1" x14ac:dyDescent="0.2">
      <c r="A36" s="77"/>
      <c r="B36" s="144" t="s">
        <v>243</v>
      </c>
      <c r="C36" s="144"/>
      <c r="D36" s="141"/>
      <c r="E36" s="141"/>
      <c r="F36" s="70"/>
      <c r="G36" s="142" t="s">
        <v>244</v>
      </c>
      <c r="H36" s="142"/>
      <c r="I36" s="74"/>
      <c r="J36" s="69"/>
      <c r="K36" s="68"/>
      <c r="L36" s="40"/>
    </row>
    <row r="37" spans="1:12" ht="15.95" customHeight="1" x14ac:dyDescent="0.2">
      <c r="A37" s="78"/>
      <c r="B37" s="79"/>
      <c r="C37" s="79"/>
      <c r="D37" s="143" t="s">
        <v>241</v>
      </c>
      <c r="E37" s="143"/>
      <c r="F37" s="79"/>
      <c r="G37" s="143" t="s">
        <v>242</v>
      </c>
      <c r="H37" s="143"/>
      <c r="I37" s="79"/>
      <c r="J37" s="69"/>
      <c r="K37" s="68"/>
      <c r="L37" s="40"/>
    </row>
    <row r="38" spans="1:12" ht="11.25" customHeight="1" x14ac:dyDescent="0.2">
      <c r="A38" s="78"/>
      <c r="B38" s="79"/>
      <c r="C38" s="79"/>
      <c r="D38" s="80"/>
      <c r="E38" s="80"/>
      <c r="F38" s="79"/>
      <c r="G38" s="80"/>
      <c r="H38" s="80"/>
      <c r="I38" s="79"/>
      <c r="J38" s="69"/>
      <c r="K38" s="68"/>
      <c r="L38" s="40"/>
    </row>
    <row r="39" spans="1:12" ht="11.25" customHeight="1" x14ac:dyDescent="0.2">
      <c r="A39" s="78"/>
      <c r="B39" s="79"/>
      <c r="C39" s="79"/>
      <c r="D39" s="76"/>
      <c r="E39" s="76"/>
      <c r="F39" s="70"/>
      <c r="G39" s="70"/>
      <c r="H39" s="79"/>
      <c r="I39" s="79"/>
      <c r="J39" s="68"/>
      <c r="K39" s="68"/>
      <c r="L39" s="40"/>
    </row>
    <row r="40" spans="1:12" ht="15.95" customHeight="1" x14ac:dyDescent="0.2">
      <c r="A40" s="68"/>
      <c r="B40" s="76" t="s">
        <v>245</v>
      </c>
      <c r="C40" s="76"/>
      <c r="D40" s="145"/>
      <c r="E40" s="145"/>
      <c r="F40" s="70"/>
      <c r="G40" s="70"/>
      <c r="H40" s="70"/>
      <c r="I40" s="74"/>
      <c r="J40" s="72"/>
      <c r="K40" s="68"/>
      <c r="L40" s="40"/>
    </row>
    <row r="41" spans="1:12" ht="12.75" customHeight="1" x14ac:dyDescent="0.2">
      <c r="A41" s="68"/>
      <c r="B41" s="81" t="s">
        <v>245</v>
      </c>
      <c r="C41" s="76"/>
      <c r="D41" s="146" t="s">
        <v>246</v>
      </c>
      <c r="E41" s="146" t="s">
        <v>247</v>
      </c>
      <c r="F41" s="70"/>
      <c r="G41" s="70"/>
      <c r="H41" s="70"/>
      <c r="I41" s="79"/>
      <c r="J41" s="72"/>
      <c r="K41" s="68"/>
      <c r="L41" s="40"/>
    </row>
    <row r="42" spans="1:12" ht="12.75" customHeight="1" x14ac:dyDescent="0.2">
      <c r="A42" s="68"/>
      <c r="B42" s="76" t="s">
        <v>248</v>
      </c>
      <c r="C42" s="76"/>
      <c r="D42" s="146" t="s">
        <v>249</v>
      </c>
      <c r="E42" s="146" t="s">
        <v>249</v>
      </c>
      <c r="F42" s="70"/>
      <c r="G42" s="70"/>
      <c r="H42" s="147" t="s">
        <v>250</v>
      </c>
      <c r="I42" s="147"/>
      <c r="J42" s="82"/>
      <c r="K42" s="68"/>
      <c r="L42" s="40"/>
    </row>
    <row r="43" spans="1:12" ht="15.95" customHeight="1" x14ac:dyDescent="0.2">
      <c r="A43" s="68"/>
      <c r="B43" s="76" t="s">
        <v>251</v>
      </c>
      <c r="C43" s="68"/>
      <c r="D43" s="66"/>
      <c r="E43" s="66" t="s">
        <v>252</v>
      </c>
      <c r="F43" s="68"/>
      <c r="G43" s="68"/>
      <c r="H43" s="66"/>
      <c r="I43" s="83"/>
      <c r="J43" s="68"/>
      <c r="K43" s="68"/>
      <c r="L43" s="40"/>
    </row>
  </sheetData>
  <sheetProtection selectLockedCells="1" selectUnlockedCells="1"/>
  <mergeCells count="47">
    <mergeCell ref="D37:E37"/>
    <mergeCell ref="G37:H37"/>
    <mergeCell ref="D40:E40"/>
    <mergeCell ref="D41:E41"/>
    <mergeCell ref="D42:E42"/>
    <mergeCell ref="H42:I42"/>
    <mergeCell ref="B33:C33"/>
    <mergeCell ref="D33:E33"/>
    <mergeCell ref="G33:H33"/>
    <mergeCell ref="D34:E34"/>
    <mergeCell ref="G34:H34"/>
    <mergeCell ref="B36:C36"/>
    <mergeCell ref="D36:E36"/>
    <mergeCell ref="G36:H36"/>
    <mergeCell ref="B26:H26"/>
    <mergeCell ref="B27:H27"/>
    <mergeCell ref="B28:H28"/>
    <mergeCell ref="B29:H29"/>
    <mergeCell ref="B30:H30"/>
    <mergeCell ref="B31:H31"/>
    <mergeCell ref="B20:H20"/>
    <mergeCell ref="B21:H21"/>
    <mergeCell ref="B22:H22"/>
    <mergeCell ref="B23:H23"/>
    <mergeCell ref="B24:H24"/>
    <mergeCell ref="B25:H25"/>
    <mergeCell ref="B15:B19"/>
    <mergeCell ref="C15:H15"/>
    <mergeCell ref="C16:H16"/>
    <mergeCell ref="C17:H17"/>
    <mergeCell ref="C18:H18"/>
    <mergeCell ref="C19:H19"/>
    <mergeCell ref="B10:B12"/>
    <mergeCell ref="C10:H10"/>
    <mergeCell ref="C11:H11"/>
    <mergeCell ref="C12:H12"/>
    <mergeCell ref="B13:H13"/>
    <mergeCell ref="B14:H14"/>
    <mergeCell ref="B3:H3"/>
    <mergeCell ref="B4:H4"/>
    <mergeCell ref="B5:B9"/>
    <mergeCell ref="C5:H5"/>
    <mergeCell ref="C6:C7"/>
    <mergeCell ref="D6:H6"/>
    <mergeCell ref="D7:H7"/>
    <mergeCell ref="C8:H8"/>
    <mergeCell ref="C9:H9"/>
  </mergeCells>
  <pageMargins left="0.59027777777777779" right="0.39374999999999999" top="0.78749999999999998" bottom="0.78749999999999998" header="0.51180555555555551" footer="0.51180555555555551"/>
  <pageSetup paperSize="9" scale="70" firstPageNumber="0" orientation="portrait" horizontalDpi="300" verticalDpi="300"/>
  <headerFooter alignWithMargins="0">
    <oddFooter>&amp;L6F7C2C13&amp;CФорма № 2-Ц, Підрозділ: Кегичівський районний суд Харківської області, Початок періоду: 01.01.2015, Кінець періоду: 31.12.2015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workbookViewId="0"/>
  </sheetViews>
  <sheetFormatPr defaultRowHeight="12.75" x14ac:dyDescent="0.2"/>
  <sheetData>
    <row r="1" spans="1:10" ht="12.95" customHeight="1" x14ac:dyDescent="0.2">
      <c r="A1" s="148" t="s">
        <v>253</v>
      </c>
      <c r="B1" s="148"/>
      <c r="C1" s="148"/>
      <c r="D1" s="148"/>
      <c r="E1" s="148"/>
      <c r="F1" s="148"/>
      <c r="G1" s="148"/>
      <c r="H1" s="148"/>
      <c r="I1" s="148"/>
      <c r="J1" s="148"/>
    </row>
    <row r="2" spans="1:10" ht="18.95" customHeight="1" x14ac:dyDescent="0.2">
      <c r="A2" s="84"/>
      <c r="B2" s="68"/>
      <c r="C2" s="68"/>
    </row>
    <row r="3" spans="1:10" ht="15.95" customHeight="1" x14ac:dyDescent="0.2">
      <c r="A3" s="149" t="s">
        <v>254</v>
      </c>
      <c r="B3" s="149"/>
      <c r="C3" s="149"/>
      <c r="D3" s="149"/>
      <c r="E3" s="149"/>
      <c r="F3" s="149"/>
      <c r="G3" s="149"/>
      <c r="H3" s="149"/>
      <c r="I3" s="149"/>
      <c r="J3" s="149"/>
    </row>
    <row r="4" spans="1:10" ht="18.95" customHeight="1" x14ac:dyDescent="0.2">
      <c r="A4" s="149"/>
      <c r="B4" s="149"/>
      <c r="C4" s="149"/>
      <c r="D4" s="149"/>
      <c r="E4" s="149"/>
      <c r="F4" s="149"/>
      <c r="G4" s="149"/>
      <c r="H4" s="149"/>
      <c r="I4" s="149"/>
      <c r="J4" s="149"/>
    </row>
    <row r="5" spans="1:10" ht="18.95" customHeight="1" x14ac:dyDescent="0.2">
      <c r="A5" s="150" t="s">
        <v>255</v>
      </c>
      <c r="B5" s="150"/>
      <c r="C5" s="150"/>
      <c r="D5" s="150"/>
      <c r="E5" s="150"/>
      <c r="F5" s="150"/>
      <c r="G5" s="150"/>
      <c r="H5" s="150"/>
      <c r="I5" s="150"/>
      <c r="J5" s="150"/>
    </row>
    <row r="6" spans="1:10" ht="12.95" customHeight="1" x14ac:dyDescent="0.2">
      <c r="A6" s="151"/>
      <c r="B6" s="151"/>
      <c r="C6" s="151"/>
      <c r="D6" s="151"/>
      <c r="E6" s="151"/>
      <c r="F6" s="151"/>
      <c r="G6" s="151"/>
      <c r="H6" s="151"/>
      <c r="I6" s="151"/>
      <c r="J6" s="151"/>
    </row>
    <row r="7" spans="1:10" ht="18.95" customHeight="1" x14ac:dyDescent="0.2">
      <c r="A7" s="84"/>
      <c r="B7" s="68"/>
      <c r="C7" s="68"/>
    </row>
    <row r="8" spans="1:10" ht="18.95" customHeight="1" x14ac:dyDescent="0.2">
      <c r="A8" s="85"/>
      <c r="B8" s="86"/>
      <c r="C8" s="86"/>
      <c r="D8" s="4"/>
      <c r="E8" s="4"/>
      <c r="F8" s="4"/>
      <c r="G8" s="4"/>
    </row>
    <row r="9" spans="1:10" ht="12.95" customHeight="1" x14ac:dyDescent="0.2">
      <c r="A9" s="114" t="s">
        <v>256</v>
      </c>
      <c r="B9" s="114"/>
      <c r="C9" s="114"/>
      <c r="D9" s="114"/>
      <c r="E9" s="114" t="s">
        <v>257</v>
      </c>
      <c r="F9" s="114"/>
      <c r="G9" s="114"/>
      <c r="H9" s="10"/>
      <c r="J9" s="21"/>
    </row>
    <row r="10" spans="1:10" ht="12.75" customHeight="1" x14ac:dyDescent="0.2">
      <c r="A10" s="114"/>
      <c r="B10" s="114"/>
      <c r="C10" s="114"/>
      <c r="D10" s="114"/>
      <c r="E10" s="114"/>
      <c r="F10" s="114"/>
      <c r="G10" s="114"/>
      <c r="H10" s="152" t="s">
        <v>258</v>
      </c>
      <c r="I10" s="152"/>
      <c r="J10" s="152"/>
    </row>
    <row r="11" spans="1:10" ht="12.95" customHeight="1" x14ac:dyDescent="0.2">
      <c r="A11" s="123" t="s">
        <v>259</v>
      </c>
      <c r="B11" s="123"/>
      <c r="C11" s="123"/>
      <c r="D11" s="123"/>
      <c r="E11" s="114" t="s">
        <v>260</v>
      </c>
      <c r="F11" s="114"/>
      <c r="G11" s="114"/>
      <c r="H11" s="153" t="s">
        <v>261</v>
      </c>
      <c r="I11" s="153"/>
      <c r="J11" s="153"/>
    </row>
    <row r="12" spans="1:10" ht="27.95" customHeight="1" x14ac:dyDescent="0.2">
      <c r="A12" s="123"/>
      <c r="B12" s="123"/>
      <c r="C12" s="123"/>
      <c r="D12" s="123"/>
      <c r="E12" s="114"/>
      <c r="F12" s="114"/>
      <c r="G12" s="114"/>
      <c r="H12" s="153"/>
      <c r="I12" s="153"/>
      <c r="J12" s="153"/>
    </row>
    <row r="13" spans="1:10" ht="17.45" customHeight="1" x14ac:dyDescent="0.2">
      <c r="A13" s="123"/>
      <c r="B13" s="123"/>
      <c r="C13" s="123"/>
      <c r="D13" s="123"/>
      <c r="E13" s="114"/>
      <c r="F13" s="114"/>
      <c r="G13" s="114"/>
      <c r="H13" s="154" t="s">
        <v>262</v>
      </c>
      <c r="I13" s="154"/>
      <c r="J13" s="154"/>
    </row>
    <row r="14" spans="1:10" ht="38.450000000000003" customHeight="1" x14ac:dyDescent="0.2">
      <c r="A14" s="123" t="s">
        <v>263</v>
      </c>
      <c r="B14" s="123"/>
      <c r="C14" s="123"/>
      <c r="D14" s="123"/>
      <c r="E14" s="114" t="s">
        <v>264</v>
      </c>
      <c r="F14" s="114"/>
      <c r="G14" s="114"/>
      <c r="H14" s="154"/>
      <c r="I14" s="154"/>
      <c r="J14" s="154"/>
    </row>
    <row r="15" spans="1:10" ht="40.700000000000003" customHeight="1" x14ac:dyDescent="0.2">
      <c r="A15" s="123"/>
      <c r="B15" s="123"/>
      <c r="C15" s="123"/>
      <c r="D15" s="123"/>
      <c r="E15" s="114"/>
      <c r="F15" s="114"/>
      <c r="G15" s="114"/>
      <c r="H15" s="154" t="s">
        <v>265</v>
      </c>
      <c r="I15" s="154"/>
      <c r="J15" s="154"/>
    </row>
    <row r="16" spans="1:10" ht="49.15" customHeight="1" x14ac:dyDescent="0.2">
      <c r="A16" s="123" t="s">
        <v>266</v>
      </c>
      <c r="B16" s="123"/>
      <c r="C16" s="123"/>
      <c r="D16" s="123"/>
      <c r="E16" s="114" t="s">
        <v>267</v>
      </c>
      <c r="F16" s="114"/>
      <c r="G16" s="114"/>
      <c r="H16" s="154" t="s">
        <v>268</v>
      </c>
      <c r="I16" s="154"/>
      <c r="J16" s="154"/>
    </row>
    <row r="17" spans="1:11" ht="26.45" customHeight="1" x14ac:dyDescent="0.2">
      <c r="A17" s="29"/>
      <c r="B17" s="29"/>
      <c r="C17" s="29"/>
      <c r="D17" s="29"/>
      <c r="E17" s="29"/>
      <c r="F17" s="87"/>
      <c r="G17" s="87"/>
      <c r="H17" s="155"/>
      <c r="I17" s="155"/>
      <c r="J17" s="155"/>
    </row>
    <row r="18" spans="1:11" ht="15.95" customHeight="1" x14ac:dyDescent="0.2">
      <c r="H18" s="156"/>
      <c r="I18" s="156"/>
      <c r="J18" s="156"/>
    </row>
    <row r="19" spans="1:11" ht="12.95" customHeight="1" x14ac:dyDescent="0.2">
      <c r="A19" s="88"/>
      <c r="B19" s="4"/>
      <c r="C19" s="4"/>
      <c r="D19" s="4"/>
      <c r="E19" s="4"/>
      <c r="F19" s="4"/>
      <c r="G19" s="89"/>
      <c r="H19" s="4"/>
      <c r="I19" s="4"/>
      <c r="J19" s="90"/>
    </row>
    <row r="20" spans="1:11" ht="25.7" customHeight="1" x14ac:dyDescent="0.2">
      <c r="A20" s="157" t="s">
        <v>269</v>
      </c>
      <c r="B20" s="157"/>
      <c r="C20" s="157"/>
      <c r="D20" s="157"/>
      <c r="E20" s="157"/>
      <c r="F20" s="157"/>
      <c r="G20" s="157"/>
      <c r="H20" s="157"/>
      <c r="I20" s="157"/>
      <c r="J20" s="157"/>
      <c r="K20" s="10"/>
    </row>
    <row r="21" spans="1:11" ht="22.7" customHeight="1" x14ac:dyDescent="0.2">
      <c r="A21" s="158" t="s">
        <v>270</v>
      </c>
      <c r="B21" s="158"/>
      <c r="C21" s="159" t="s">
        <v>271</v>
      </c>
      <c r="D21" s="159"/>
      <c r="E21" s="159"/>
      <c r="F21" s="159"/>
      <c r="G21" s="159"/>
      <c r="H21" s="159"/>
      <c r="I21" s="159"/>
      <c r="J21" s="159"/>
      <c r="K21" s="10"/>
    </row>
    <row r="22" spans="1:11" ht="19.7" customHeight="1" x14ac:dyDescent="0.2">
      <c r="A22" s="158" t="s">
        <v>272</v>
      </c>
      <c r="B22" s="158"/>
      <c r="C22" s="160" t="s">
        <v>273</v>
      </c>
      <c r="D22" s="160"/>
      <c r="E22" s="160"/>
      <c r="F22" s="160"/>
      <c r="G22" s="160"/>
      <c r="H22" s="160"/>
      <c r="I22" s="160"/>
      <c r="J22" s="160"/>
      <c r="K22" s="10"/>
    </row>
    <row r="23" spans="1:11" ht="20.45" customHeight="1" x14ac:dyDescent="0.2">
      <c r="A23" s="161" t="s">
        <v>274</v>
      </c>
      <c r="B23" s="161"/>
      <c r="C23" s="161"/>
      <c r="D23" s="161"/>
      <c r="E23" s="161"/>
      <c r="F23" s="161"/>
      <c r="G23" s="161"/>
      <c r="H23" s="161"/>
      <c r="I23" s="161"/>
      <c r="J23" s="161"/>
      <c r="K23" s="10"/>
    </row>
    <row r="24" spans="1:11" ht="20.45" customHeight="1" x14ac:dyDescent="0.2">
      <c r="A24" s="123" t="s">
        <v>275</v>
      </c>
      <c r="B24" s="123"/>
      <c r="C24" s="123"/>
      <c r="D24" s="123"/>
      <c r="E24" s="123"/>
      <c r="F24" s="123"/>
      <c r="G24" s="123"/>
      <c r="H24" s="123"/>
      <c r="I24" s="123"/>
      <c r="J24" s="123"/>
      <c r="K24" s="10"/>
    </row>
    <row r="25" spans="1:11" ht="18.2" customHeight="1" x14ac:dyDescent="0.2">
      <c r="A25" s="162" t="s">
        <v>276</v>
      </c>
      <c r="B25" s="162"/>
      <c r="C25" s="162"/>
      <c r="D25" s="162"/>
      <c r="E25" s="162"/>
      <c r="F25" s="162"/>
      <c r="G25" s="162"/>
      <c r="H25" s="162"/>
      <c r="I25" s="162"/>
      <c r="J25" s="162"/>
      <c r="K25" s="10"/>
    </row>
    <row r="26" spans="1:11" x14ac:dyDescent="0.2">
      <c r="A26" s="162"/>
      <c r="B26" s="162"/>
      <c r="C26" s="162"/>
      <c r="D26" s="162"/>
      <c r="E26" s="162"/>
      <c r="F26" s="162"/>
      <c r="G26" s="162"/>
      <c r="H26" s="162"/>
      <c r="I26" s="162"/>
      <c r="J26" s="162"/>
      <c r="K26" s="10"/>
    </row>
    <row r="27" spans="1:11" ht="12.95" customHeight="1" x14ac:dyDescent="0.2">
      <c r="A27" s="91"/>
      <c r="B27" s="29"/>
      <c r="C27" s="91"/>
      <c r="D27" s="29"/>
      <c r="E27" s="29"/>
      <c r="F27" s="29"/>
      <c r="G27" s="92"/>
      <c r="H27" s="29"/>
      <c r="I27" s="29"/>
      <c r="J27" s="29"/>
    </row>
  </sheetData>
  <sheetProtection selectLockedCells="1" selectUnlockedCells="1"/>
  <mergeCells count="28">
    <mergeCell ref="A25:J26"/>
    <mergeCell ref="A21:B21"/>
    <mergeCell ref="C21:J21"/>
    <mergeCell ref="A22:B22"/>
    <mergeCell ref="C22:J22"/>
    <mergeCell ref="A23:J23"/>
    <mergeCell ref="A24:J24"/>
    <mergeCell ref="A16:D16"/>
    <mergeCell ref="E16:G16"/>
    <mergeCell ref="H16:J16"/>
    <mergeCell ref="H17:J17"/>
    <mergeCell ref="H18:J18"/>
    <mergeCell ref="A20:J20"/>
    <mergeCell ref="A11:D13"/>
    <mergeCell ref="E11:G13"/>
    <mergeCell ref="H11:J11"/>
    <mergeCell ref="H12:J12"/>
    <mergeCell ref="H13:J14"/>
    <mergeCell ref="A14:D15"/>
    <mergeCell ref="E14:G15"/>
    <mergeCell ref="H15:J15"/>
    <mergeCell ref="A1:J1"/>
    <mergeCell ref="A3:J4"/>
    <mergeCell ref="A5:J5"/>
    <mergeCell ref="A6:J6"/>
    <mergeCell ref="A9:D10"/>
    <mergeCell ref="E9:G10"/>
    <mergeCell ref="H10:J10"/>
  </mergeCells>
  <pageMargins left="0.74791666666666667" right="0.35416666666666669" top="0.98402777777777772" bottom="0.98402777777777772" header="0.51180555555555551" footer="0.51180555555555551"/>
  <pageSetup paperSize="9" scale="95" firstPageNumber="0" orientation="portrait" horizontalDpi="300" verticalDpi="300"/>
  <headerFooter alignWithMargins="0">
    <oddFooter>&amp;L6F7C2C13</oddFooter>
  </headerFooter>
</worksheet>
</file>

<file path=docProps/app.xml><?xml version="1.0" encoding="utf-8"?>
<Properties xmlns="http://schemas.openxmlformats.org/officeDocument/2006/extended-properties" xmlns:vt="http://schemas.openxmlformats.org/officeDocument/2006/docPropsVTypes">
  <TotalTime>34451</TotalTime>
  <Application>Microsoft Excel</Application>
  <DocSecurity>0</DocSecurity>
  <ScaleCrop>false</ScaleCrop>
  <HeadingPairs>
    <vt:vector size="2" baseType="variant">
      <vt:variant>
        <vt:lpstr>Листы</vt:lpstr>
      </vt:variant>
      <vt:variant>
        <vt:i4>7</vt:i4>
      </vt:variant>
    </vt:vector>
  </HeadingPairs>
  <TitlesOfParts>
    <vt:vector size="7" baseType="lpstr">
      <vt:lpstr>Розділ 1</vt:lpstr>
      <vt:lpstr>Розділ 2</vt:lpstr>
      <vt:lpstr>Розділ 3</vt:lpstr>
      <vt:lpstr>Розділ 4</vt:lpstr>
      <vt:lpstr>Розділ 5</vt:lpstr>
      <vt:lpstr>Довідка</vt:lpstr>
      <vt:lpstr>Титульний лист</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Головний спеціаліст</dc:creator>
  <cp:lastModifiedBy>Головний спеціалість</cp:lastModifiedBy>
  <cp:revision>4</cp:revision>
  <cp:lastPrinted>1601-01-01T00:00:00Z</cp:lastPrinted>
  <dcterms:created xsi:type="dcterms:W3CDTF">1601-01-01T00:00:00Z</dcterms:created>
  <dcterms:modified xsi:type="dcterms:W3CDTF">2018-07-19T13:18:13Z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2-Ц_00624_4.2015</vt:lpwstr>
  </property>
  <property fmtid="{D5CDD505-2E9C-101B-9397-08002B2CF9AE}" pid="3" name="Версія БД">
    <vt:lpwstr>3.14.0.500</vt:lpwstr>
  </property>
  <property fmtid="{D5CDD505-2E9C-101B-9397-08002B2CF9AE}" pid="4" name="Вид звіту">
    <vt:lpwstr>Статистичний звіт</vt:lpwstr>
  </property>
  <property fmtid="{D5CDD505-2E9C-101B-9397-08002B2CF9AE}" pid="5" name="К.Cума">
    <vt:lpwstr>6F7C2C13</vt:lpwstr>
  </property>
  <property fmtid="{D5CDD505-2E9C-101B-9397-08002B2CF9AE}" pid="6" name="К.Сума шаблону">
    <vt:lpwstr>9F696BB6</vt:lpwstr>
  </property>
  <property fmtid="{D5CDD505-2E9C-101B-9397-08002B2CF9AE}" pid="7" name="Кінець періоду">
    <vt:lpwstr>31.12.2015</vt:lpwstr>
  </property>
  <property fmtid="{D5CDD505-2E9C-101B-9397-08002B2CF9AE}" pid="8" name="Період">
    <vt:lpwstr>2015 рік</vt:lpwstr>
  </property>
  <property fmtid="{D5CDD505-2E9C-101B-9397-08002B2CF9AE}" pid="9" name="Початок періоду">
    <vt:lpwstr>01.01.2015</vt:lpwstr>
  </property>
  <property fmtid="{D5CDD505-2E9C-101B-9397-08002B2CF9AE}" pid="10" name="Підрозділ">
    <vt:lpwstr>Кегичівський районний суд Харківської області</vt:lpwstr>
  </property>
  <property fmtid="{D5CDD505-2E9C-101B-9397-08002B2CF9AE}" pid="11" name="ПідрозділDBID">
    <vt:i4>0</vt:i4>
  </property>
  <property fmtid="{D5CDD505-2E9C-101B-9397-08002B2CF9AE}" pid="12" name="ПідрозділID">
    <vt:i4>865</vt:i4>
  </property>
  <property fmtid="{D5CDD505-2E9C-101B-9397-08002B2CF9AE}" pid="13" name="Тип виду звіту">
    <vt:i4>1</vt:i4>
  </property>
  <property fmtid="{D5CDD505-2E9C-101B-9397-08002B2CF9AE}" pid="14" name="Тип звіту">
    <vt:lpwstr>2-Ц</vt:lpwstr>
  </property>
  <property fmtid="{D5CDD505-2E9C-101B-9397-08002B2CF9AE}" pid="15" name="Тип звітуDBID">
    <vt:i4>0</vt:i4>
  </property>
  <property fmtid="{D5CDD505-2E9C-101B-9397-08002B2CF9AE}" pid="16" name="Тип звітуID">
    <vt:i4>16244</vt:i4>
  </property>
</Properties>
</file>